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ealthbc.sharepoint.com/sites/BCRenalInternalOrientationPHSA/Shared Documents/Forms and Finance Related/Expense Claim Forms/"/>
    </mc:Choice>
  </mc:AlternateContent>
  <xr:revisionPtr revIDLastSave="2" documentId="8_{A4E0AA8C-1B87-409D-9F07-0D1B5E3ED42B}" xr6:coauthVersionLast="47" xr6:coauthVersionMax="47" xr10:uidLastSave="{F34E8B61-49C3-4534-9774-BEA6875CADE9}"/>
  <bookViews>
    <workbookView xWindow="-110" yWindow="-110" windowWidth="19420" windowHeight="10300" xr2:uid="{FB92D604-D4C3-411D-BB62-4AF31AB7B8D6}"/>
  </bookViews>
  <sheets>
    <sheet name="BCR" sheetId="1" r:id="rId1"/>
  </sheets>
  <definedNames>
    <definedName name="_xlnm.Print_Area" localSheetId="0">BCR!$A$1:$M$67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" l="1"/>
  <c r="M33" i="1"/>
  <c r="M31" i="1"/>
  <c r="M29" i="1"/>
  <c r="M35" i="1"/>
  <c r="M36" i="1"/>
  <c r="M37" i="1"/>
  <c r="M38" i="1"/>
  <c r="M40" i="1"/>
  <c r="M41" i="1"/>
  <c r="M43" i="1"/>
  <c r="M44" i="1"/>
  <c r="L45" i="1"/>
  <c r="K29" i="1"/>
  <c r="K45" i="1"/>
  <c r="M45" i="1"/>
  <c r="J29" i="1"/>
  <c r="J45" i="1"/>
</calcChain>
</file>

<file path=xl/sharedStrings.xml><?xml version="1.0" encoding="utf-8"?>
<sst xmlns="http://schemas.openxmlformats.org/spreadsheetml/2006/main" count="76" uniqueCount="55">
  <si>
    <t xml:space="preserve">BCR REIMBURSEMENT FORM </t>
  </si>
  <si>
    <t>BC RENAL NETWORK</t>
  </si>
  <si>
    <t xml:space="preserve">The BC Renal Network acknowledges that our offices are located on the traditional, unceded
territory of the Coast Salish, home of the Musqueam, Tsleil-Waututh, and Squamish peoples. </t>
  </si>
  <si>
    <t>200 - 1333 West Broadway</t>
  </si>
  <si>
    <t>Vancouver, BC V6H 4C1</t>
  </si>
  <si>
    <t>SECTION A: REMITTANCE INFORMATION</t>
  </si>
  <si>
    <t>Cheque Payable to</t>
  </si>
  <si>
    <t>Invoice Number</t>
  </si>
  <si>
    <t>Invoice Date</t>
  </si>
  <si>
    <t>Mailing Address</t>
  </si>
  <si>
    <t>Contact Number / Email</t>
  </si>
  <si>
    <t>City, Province, 
Postal Code</t>
  </si>
  <si>
    <t xml:space="preserve">Mailing Instruction / 
Notes for EFT Notification </t>
  </si>
  <si>
    <t>SECTION B: SOURCE OF FUNDING</t>
  </si>
  <si>
    <t>Fund</t>
  </si>
  <si>
    <t>Renal Unit / Working Group / Committee</t>
  </si>
  <si>
    <t>Commitment Plan / Purpose</t>
  </si>
  <si>
    <t xml:space="preserve"> (please check one of the boxes below)</t>
  </si>
  <si>
    <t>(please specify)</t>
  </si>
  <si>
    <t xml:space="preserve">RRP </t>
  </si>
  <si>
    <r>
      <t xml:space="preserve">                     SI                                 CI                   
           CDU : </t>
    </r>
    <r>
      <rPr>
        <sz val="11"/>
        <rFont val="Arial"/>
        <family val="2"/>
      </rPr>
      <t>_______________________________</t>
    </r>
  </si>
  <si>
    <t>PD Support Fund</t>
  </si>
  <si>
    <t>BCR -  Admin / Working Group / Committee</t>
  </si>
  <si>
    <t>Additional Pharmacy Services Funding</t>
  </si>
  <si>
    <r>
      <t xml:space="preserve">Committee: </t>
    </r>
    <r>
      <rPr>
        <sz val="16"/>
        <rFont val="Arial"/>
        <family val="2"/>
      </rPr>
      <t>___________________________</t>
    </r>
  </si>
  <si>
    <t xml:space="preserve">Submission Check List </t>
  </si>
  <si>
    <t xml:space="preserve"> Itemized bills for meals are required.
 For paper submissions, please attach copies of supporting documents (receipts/invoices) with this claim.
 For electronic submissions, please convert Excel, jpeg, or all other file formats to PDF before submission. Submit ONE PDF per claim (including receipts). </t>
  </si>
  <si>
    <t>SECTION C: EXPENSE DETAILS</t>
  </si>
  <si>
    <t>DATE  (MM/DD/YYYY)</t>
  </si>
  <si>
    <t xml:space="preserve">DESCRIPTION OF EXPENSES  </t>
  </si>
  <si>
    <t>UNITS</t>
  </si>
  <si>
    <r>
      <t xml:space="preserve">TOTAL       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(excluding 
GST &amp; PST) </t>
    </r>
  </si>
  <si>
    <r>
      <t xml:space="preserve">GST          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(only if specified on receipt)</t>
    </r>
  </si>
  <si>
    <r>
      <t xml:space="preserve">PST          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(only if specified on receipt)</t>
    </r>
  </si>
  <si>
    <t xml:space="preserve">TOTAL </t>
  </si>
  <si>
    <t>MILEAGE ($0.72/KM)</t>
  </si>
  <si>
    <t xml:space="preserve">No.of KMs </t>
  </si>
  <si>
    <t>N/A</t>
  </si>
  <si>
    <t>No. of Sessions</t>
  </si>
  <si>
    <t>Rate</t>
  </si>
  <si>
    <r>
      <t xml:space="preserve">TRAVEL &amp; ACCOMMODATION </t>
    </r>
    <r>
      <rPr>
        <b/>
        <sz val="12"/>
        <rFont val="Arial"/>
        <family val="2"/>
      </rPr>
      <t>(Airfare, Ferry, Taxi, Parking, Hotel and Meals, etc.)</t>
    </r>
  </si>
  <si>
    <t>A</t>
  </si>
  <si>
    <t>B</t>
  </si>
  <si>
    <t>C</t>
  </si>
  <si>
    <t>A+B+C</t>
  </si>
  <si>
    <r>
      <t xml:space="preserve">CONFERENCE &amp; EDUCATION </t>
    </r>
    <r>
      <rPr>
        <b/>
        <sz val="12"/>
        <rFont val="Arial"/>
        <family val="2"/>
      </rPr>
      <t>(Conference Registration Fee, Course Fee, Tuition, etc.)</t>
    </r>
  </si>
  <si>
    <r>
      <t xml:space="preserve">OTHERS </t>
    </r>
    <r>
      <rPr>
        <b/>
        <sz val="12"/>
        <rFont val="Arial"/>
        <family val="2"/>
      </rPr>
      <t>(Equipment, Meeting Expense, Sundry, etc.)</t>
    </r>
  </si>
  <si>
    <t>(**) The BCR will not reimburse any liquor costs</t>
  </si>
  <si>
    <t>TOTAL</t>
  </si>
  <si>
    <t>PLEASE ATTACH ORIGINAL RECEIPTS AND/OR INVOICES WITH THIS CLAIM (in particular, itemized bills for meals are required)</t>
  </si>
  <si>
    <t>Expense Recipient</t>
  </si>
  <si>
    <t>Renal Director/Manager/Lead</t>
  </si>
  <si>
    <r>
      <t xml:space="preserve">Medical Director
</t>
    </r>
    <r>
      <rPr>
        <sz val="8"/>
        <rFont val="Arial"/>
        <family val="2"/>
      </rPr>
      <t xml:space="preserve">***Required for RRP Claims </t>
    </r>
    <r>
      <rPr>
        <u/>
        <sz val="8"/>
        <rFont val="Arial"/>
        <family val="2"/>
      </rPr>
      <t>ONLY</t>
    </r>
  </si>
  <si>
    <t>BCR</t>
  </si>
  <si>
    <t>v.202407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</si>
</sst>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mm/dd/yy"/>
  </numFmts>
  <fonts count="30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48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b/>
      <sz val="12"/>
      <name val="Arial"/>
      <family val="2"/>
    </font>
    <font>
      <sz val="14"/>
      <color indexed="55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63"/>
      <name val="Arial"/>
      <family val="2"/>
    </font>
    <font>
      <sz val="18"/>
      <name val="Arial"/>
      <family val="2"/>
    </font>
    <font>
      <b/>
      <sz val="11"/>
      <name val="Arial"/>
      <family val="2"/>
    </font>
    <font>
      <u/>
      <sz val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color indexed="8"/>
      <name val="Arial"/>
      <family val="2"/>
    </font>
    <font>
      <sz val="16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58">
    <xf numFmtId="0" fontId="0" fillId="0" borderId="0" xfId="0"/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9" fillId="2" borderId="0" xfId="0" applyFont="1" applyFill="1" applyAlignment="1">
      <alignment horizontal="left" vertical="top" wrapText="1" shrinkToFit="1"/>
    </xf>
    <xf numFmtId="0" fontId="1" fillId="2" borderId="0" xfId="0" applyFont="1" applyFill="1" applyAlignment="1">
      <alignment vertical="center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Alignment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14" fontId="14" fillId="2" borderId="0" xfId="0" applyNumberFormat="1" applyFont="1" applyFill="1" applyAlignment="1">
      <alignment horizontal="center" vertical="center" wrapText="1"/>
    </xf>
    <xf numFmtId="43" fontId="17" fillId="0" borderId="5" xfId="1" applyFont="1" applyFill="1" applyBorder="1" applyAlignment="1" applyProtection="1">
      <alignment horizontal="center" vertical="center"/>
    </xf>
    <xf numFmtId="164" fontId="1" fillId="2" borderId="0" xfId="1" applyNumberFormat="1" applyFill="1" applyBorder="1" applyAlignment="1" applyProtection="1">
      <alignment horizontal="right" vertical="center"/>
    </xf>
    <xf numFmtId="164" fontId="19" fillId="2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165" fontId="21" fillId="0" borderId="0" xfId="1" applyNumberFormat="1" applyFont="1" applyFill="1" applyBorder="1" applyAlignment="1" applyProtection="1">
      <alignment horizontal="center"/>
    </xf>
    <xf numFmtId="0" fontId="0" fillId="2" borderId="0" xfId="0" applyFill="1"/>
    <xf numFmtId="0" fontId="0" fillId="3" borderId="6" xfId="0" applyFill="1" applyBorder="1" applyAlignment="1">
      <alignment horizontal="left" vertical="center"/>
    </xf>
    <xf numFmtId="14" fontId="13" fillId="3" borderId="5" xfId="0" applyNumberFormat="1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13" fillId="3" borderId="7" xfId="0" applyFont="1" applyFill="1" applyBorder="1" applyAlignment="1">
      <alignment horizontal="left" vertical="center"/>
    </xf>
    <xf numFmtId="14" fontId="13" fillId="3" borderId="7" xfId="0" applyNumberFormat="1" applyFont="1" applyFill="1" applyBorder="1" applyAlignment="1">
      <alignment horizontal="left" vertical="center"/>
    </xf>
    <xf numFmtId="0" fontId="6" fillId="0" borderId="0" xfId="0" applyFont="1"/>
    <xf numFmtId="0" fontId="0" fillId="3" borderId="7" xfId="0" applyFill="1" applyBorder="1" applyAlignment="1">
      <alignment horizontal="center" vertical="center"/>
    </xf>
    <xf numFmtId="14" fontId="22" fillId="3" borderId="7" xfId="0" applyNumberFormat="1" applyFont="1" applyFill="1" applyBorder="1" applyAlignment="1">
      <alignment horizontal="center" vertical="center"/>
    </xf>
    <xf numFmtId="14" fontId="22" fillId="3" borderId="6" xfId="0" applyNumberFormat="1" applyFont="1" applyFill="1" applyBorder="1" applyAlignment="1">
      <alignment horizontal="center" vertical="center"/>
    </xf>
    <xf numFmtId="164" fontId="1" fillId="2" borderId="8" xfId="1" applyNumberFormat="1" applyFill="1" applyBorder="1" applyAlignment="1" applyProtection="1">
      <alignment horizontal="right" vertical="center"/>
    </xf>
    <xf numFmtId="0" fontId="1" fillId="0" borderId="0" xfId="0" applyFont="1"/>
    <xf numFmtId="0" fontId="15" fillId="0" borderId="0" xfId="0" applyFont="1"/>
    <xf numFmtId="0" fontId="14" fillId="0" borderId="0" xfId="0" applyFont="1"/>
    <xf numFmtId="0" fontId="7" fillId="0" borderId="0" xfId="0" applyFont="1"/>
    <xf numFmtId="0" fontId="20" fillId="2" borderId="0" xfId="0" applyFont="1" applyFill="1" applyAlignment="1">
      <alignment horizontal="center" vertical="center" wrapText="1"/>
    </xf>
    <xf numFmtId="43" fontId="6" fillId="0" borderId="9" xfId="1" applyFont="1" applyFill="1" applyBorder="1" applyAlignment="1" applyProtection="1">
      <alignment horizontal="center" vertical="center" shrinkToFit="1"/>
      <protection locked="0"/>
    </xf>
    <xf numFmtId="43" fontId="6" fillId="0" borderId="5" xfId="1" applyFont="1" applyFill="1" applyBorder="1" applyAlignment="1" applyProtection="1">
      <alignment horizontal="center" vertical="center" shrinkToFit="1"/>
      <protection locked="0"/>
    </xf>
    <xf numFmtId="43" fontId="6" fillId="0" borderId="5" xfId="1" applyFont="1" applyFill="1" applyBorder="1" applyAlignment="1" applyProtection="1">
      <alignment horizontal="center" vertical="center" shrinkToFit="1"/>
    </xf>
    <xf numFmtId="2" fontId="6" fillId="0" borderId="5" xfId="1" applyNumberFormat="1" applyFont="1" applyFill="1" applyBorder="1" applyAlignment="1" applyProtection="1">
      <alignment horizontal="center" vertical="center" shrinkToFit="1"/>
      <protection locked="0"/>
    </xf>
    <xf numFmtId="0" fontId="2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14" fontId="23" fillId="4" borderId="4" xfId="0" applyNumberFormat="1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>
      <alignment horizontal="center" vertical="center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right"/>
    </xf>
    <xf numFmtId="43" fontId="27" fillId="0" borderId="9" xfId="1" applyFont="1" applyFill="1" applyBorder="1" applyAlignment="1" applyProtection="1">
      <alignment horizontal="center" vertical="center"/>
    </xf>
    <xf numFmtId="43" fontId="27" fillId="0" borderId="9" xfId="1" applyFont="1" applyFill="1" applyBorder="1" applyAlignment="1" applyProtection="1">
      <alignment horizontal="center" vertical="center"/>
      <protection locked="0"/>
    </xf>
    <xf numFmtId="166" fontId="26" fillId="3" borderId="11" xfId="1" applyNumberFormat="1" applyFont="1" applyFill="1" applyBorder="1" applyAlignment="1" applyProtection="1">
      <alignment horizontal="center" vertical="center" shrinkToFit="1"/>
    </xf>
    <xf numFmtId="43" fontId="29" fillId="2" borderId="3" xfId="0" applyNumberFormat="1" applyFont="1" applyFill="1" applyBorder="1" applyAlignment="1">
      <alignment vertical="center" wrapText="1"/>
    </xf>
    <xf numFmtId="14" fontId="16" fillId="0" borderId="3" xfId="0" applyNumberFormat="1" applyFont="1" applyBorder="1" applyAlignment="1">
      <alignment horizontal="center" vertical="center" wrapText="1"/>
    </xf>
    <xf numFmtId="14" fontId="16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43" fontId="21" fillId="0" borderId="0" xfId="0" applyNumberFormat="1" applyFont="1" applyAlignment="1">
      <alignment horizontal="right" vertical="center"/>
    </xf>
    <xf numFmtId="0" fontId="11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left" vertical="center"/>
    </xf>
    <xf numFmtId="14" fontId="23" fillId="0" borderId="5" xfId="0" applyNumberFormat="1" applyFont="1" applyBorder="1" applyAlignment="1" applyProtection="1">
      <alignment horizontal="center" vertical="center" shrinkToFit="1"/>
      <protection locked="0"/>
    </xf>
    <xf numFmtId="14" fontId="23" fillId="0" borderId="6" xfId="0" applyNumberFormat="1" applyFont="1" applyBorder="1" applyAlignment="1" applyProtection="1">
      <alignment horizontal="center" vertical="center" shrinkToFit="1"/>
      <protection locked="0"/>
    </xf>
    <xf numFmtId="14" fontId="16" fillId="3" borderId="5" xfId="0" applyNumberFormat="1" applyFont="1" applyFill="1" applyBorder="1" applyAlignment="1">
      <alignment horizontal="left" vertical="center"/>
    </xf>
    <xf numFmtId="14" fontId="16" fillId="3" borderId="7" xfId="0" applyNumberFormat="1" applyFont="1" applyFill="1" applyBorder="1" applyAlignment="1">
      <alignment horizontal="left" vertical="center"/>
    </xf>
    <xf numFmtId="14" fontId="13" fillId="3" borderId="5" xfId="0" applyNumberFormat="1" applyFont="1" applyFill="1" applyBorder="1" applyAlignment="1">
      <alignment horizontal="left" vertical="center"/>
    </xf>
    <xf numFmtId="14" fontId="13" fillId="3" borderId="7" xfId="0" applyNumberFormat="1" applyFont="1" applyFill="1" applyBorder="1" applyAlignment="1">
      <alignment horizontal="left" vertical="center"/>
    </xf>
    <xf numFmtId="167" fontId="23" fillId="0" borderId="5" xfId="1" applyNumberFormat="1" applyFont="1" applyFill="1" applyBorder="1" applyAlignment="1" applyProtection="1">
      <alignment horizontal="left" vertical="center" shrinkToFit="1"/>
      <protection locked="0"/>
    </xf>
    <xf numFmtId="167" fontId="23" fillId="0" borderId="7" xfId="1" applyNumberFormat="1" applyFont="1" applyFill="1" applyBorder="1" applyAlignment="1" applyProtection="1">
      <alignment horizontal="left" vertical="center" shrinkToFit="1"/>
      <protection locked="0"/>
    </xf>
    <xf numFmtId="167" fontId="23" fillId="0" borderId="6" xfId="1" applyNumberFormat="1" applyFont="1" applyFill="1" applyBorder="1" applyAlignment="1" applyProtection="1">
      <alignment horizontal="left" vertical="center" shrinkToFit="1"/>
      <protection locked="0"/>
    </xf>
    <xf numFmtId="0" fontId="16" fillId="2" borderId="0" xfId="0" applyFont="1" applyFill="1" applyAlignment="1">
      <alignment horizontal="left" vertical="center"/>
    </xf>
    <xf numFmtId="0" fontId="4" fillId="5" borderId="14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11" fillId="8" borderId="5" xfId="0" applyFont="1" applyFill="1" applyBorder="1" applyAlignment="1">
      <alignment horizontal="left" vertical="center" wrapText="1"/>
    </xf>
    <xf numFmtId="0" fontId="11" fillId="8" borderId="7" xfId="0" applyFont="1" applyFill="1" applyBorder="1" applyAlignment="1">
      <alignment horizontal="left" vertical="center"/>
    </xf>
    <xf numFmtId="0" fontId="11" fillId="8" borderId="6" xfId="0" applyFont="1" applyFill="1" applyBorder="1" applyAlignment="1">
      <alignment horizontal="left" vertical="center"/>
    </xf>
    <xf numFmtId="0" fontId="11" fillId="3" borderId="22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14" fontId="16" fillId="0" borderId="5" xfId="0" applyNumberFormat="1" applyFont="1" applyBorder="1" applyAlignment="1">
      <alignment horizontal="center" vertical="center" wrapText="1"/>
    </xf>
    <xf numFmtId="14" fontId="16" fillId="0" borderId="7" xfId="0" applyNumberFormat="1" applyFont="1" applyBorder="1" applyAlignment="1">
      <alignment horizontal="center" vertical="center" wrapText="1"/>
    </xf>
    <xf numFmtId="14" fontId="16" fillId="0" borderId="6" xfId="0" applyNumberFormat="1" applyFont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/>
    <xf numFmtId="0" fontId="23" fillId="4" borderId="5" xfId="2" applyFont="1" applyFill="1" applyBorder="1" applyAlignment="1" applyProtection="1">
      <alignment horizontal="left" vertical="center" shrinkToFit="1"/>
      <protection locked="0"/>
    </xf>
    <xf numFmtId="0" fontId="23" fillId="4" borderId="7" xfId="2" applyFont="1" applyFill="1" applyBorder="1" applyAlignment="1" applyProtection="1">
      <alignment horizontal="left" vertical="center" shrinkToFit="1"/>
      <protection locked="0"/>
    </xf>
    <xf numFmtId="0" fontId="23" fillId="4" borderId="6" xfId="2" applyFont="1" applyFill="1" applyBorder="1" applyAlignment="1" applyProtection="1">
      <alignment horizontal="left" vertical="center" shrinkToFit="1"/>
      <protection locked="0"/>
    </xf>
    <xf numFmtId="0" fontId="23" fillId="4" borderId="5" xfId="0" applyFont="1" applyFill="1" applyBorder="1" applyAlignment="1" applyProtection="1">
      <alignment horizontal="left" vertical="center"/>
      <protection locked="0"/>
    </xf>
    <xf numFmtId="0" fontId="23" fillId="0" borderId="7" xfId="0" applyFont="1" applyBorder="1" applyAlignment="1" applyProtection="1">
      <alignment horizontal="left" vertical="center"/>
      <protection locked="0"/>
    </xf>
    <xf numFmtId="0" fontId="23" fillId="0" borderId="6" xfId="0" applyFont="1" applyBorder="1" applyAlignment="1" applyProtection="1">
      <alignment horizontal="left" vertical="center"/>
      <protection locked="0"/>
    </xf>
    <xf numFmtId="0" fontId="8" fillId="2" borderId="8" xfId="0" applyFont="1" applyFill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indent="1"/>
    </xf>
    <xf numFmtId="0" fontId="10" fillId="2" borderId="8" xfId="0" applyFont="1" applyFill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indent="1"/>
    </xf>
    <xf numFmtId="0" fontId="5" fillId="2" borderId="3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3" fillId="4" borderId="14" xfId="0" applyFont="1" applyFill="1" applyBorder="1" applyAlignment="1" applyProtection="1">
      <alignment horizontal="left" vertical="center"/>
      <protection locked="0"/>
    </xf>
    <xf numFmtId="0" fontId="23" fillId="4" borderId="3" xfId="0" applyFont="1" applyFill="1" applyBorder="1" applyAlignment="1" applyProtection="1">
      <alignment horizontal="left" vertical="center"/>
      <protection locked="0"/>
    </xf>
    <xf numFmtId="0" fontId="23" fillId="4" borderId="15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/>
    <xf numFmtId="0" fontId="4" fillId="5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3" fillId="4" borderId="5" xfId="0" applyFont="1" applyFill="1" applyBorder="1" applyAlignment="1" applyProtection="1">
      <alignment horizontal="left" vertical="center" shrinkToFit="1"/>
      <protection locked="0"/>
    </xf>
    <xf numFmtId="0" fontId="23" fillId="4" borderId="7" xfId="0" applyFont="1" applyFill="1" applyBorder="1" applyAlignment="1" applyProtection="1">
      <alignment horizontal="left" vertical="center" shrinkToFit="1"/>
      <protection locked="0"/>
    </xf>
    <xf numFmtId="0" fontId="23" fillId="4" borderId="6" xfId="0" applyFont="1" applyFill="1" applyBorder="1" applyAlignment="1" applyProtection="1">
      <alignment horizontal="left" vertical="center" shrinkToFit="1"/>
      <protection locked="0"/>
    </xf>
    <xf numFmtId="0" fontId="11" fillId="4" borderId="0" xfId="0" applyFont="1" applyFill="1" applyAlignment="1" applyProtection="1">
      <alignment horizontal="center" vertical="center" shrinkToFit="1"/>
      <protection locked="0"/>
    </xf>
    <xf numFmtId="0" fontId="18" fillId="2" borderId="3" xfId="0" applyFont="1" applyFill="1" applyBorder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23" fillId="0" borderId="5" xfId="0" applyFont="1" applyBorder="1" applyAlignment="1" applyProtection="1">
      <alignment horizontal="left" vertical="center" shrinkToFit="1"/>
      <protection locked="0"/>
    </xf>
    <xf numFmtId="0" fontId="23" fillId="0" borderId="7" xfId="0" applyFont="1" applyBorder="1" applyAlignment="1" applyProtection="1">
      <alignment horizontal="left" vertical="center" shrinkToFit="1"/>
      <protection locked="0"/>
    </xf>
    <xf numFmtId="0" fontId="23" fillId="0" borderId="6" xfId="0" applyFont="1" applyBorder="1" applyAlignment="1" applyProtection="1">
      <alignment horizontal="left" vertical="center" shrinkToFit="1"/>
      <protection locked="0"/>
    </xf>
    <xf numFmtId="40" fontId="23" fillId="0" borderId="5" xfId="1" applyNumberFormat="1" applyFont="1" applyFill="1" applyBorder="1" applyAlignment="1" applyProtection="1">
      <alignment horizontal="left" vertical="center" shrinkToFit="1"/>
      <protection locked="0"/>
    </xf>
    <xf numFmtId="40" fontId="23" fillId="0" borderId="7" xfId="1" applyNumberFormat="1" applyFont="1" applyFill="1" applyBorder="1" applyAlignment="1" applyProtection="1">
      <alignment horizontal="left" vertical="center" shrinkToFit="1"/>
      <protection locked="0"/>
    </xf>
    <xf numFmtId="40" fontId="23" fillId="0" borderId="6" xfId="1" applyNumberFormat="1" applyFont="1" applyFill="1" applyBorder="1" applyAlignment="1" applyProtection="1">
      <alignment horizontal="left" vertical="center" shrinkToFit="1"/>
      <protection locked="0"/>
    </xf>
    <xf numFmtId="0" fontId="4" fillId="7" borderId="0" xfId="0" applyFont="1" applyFill="1" applyAlignment="1">
      <alignment horizontal="left" vertical="center"/>
    </xf>
    <xf numFmtId="0" fontId="6" fillId="0" borderId="0" xfId="0" applyFont="1" applyAlignment="1">
      <alignment horizontal="left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13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>
      <alignment horizontal="center" wrapText="1"/>
    </xf>
    <xf numFmtId="0" fontId="8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 applyProtection="1">
      <alignment horizontal="left" vertical="center" shrinkToFit="1"/>
      <protection locked="0"/>
    </xf>
    <xf numFmtId="0" fontId="23" fillId="0" borderId="20" xfId="0" applyFont="1" applyBorder="1" applyAlignment="1" applyProtection="1">
      <alignment horizontal="left" vertical="center" shrinkToFi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 applyProtection="1">
      <alignment horizontal="left" vertical="center" shrinkToFit="1"/>
      <protection locked="0"/>
    </xf>
    <xf numFmtId="0" fontId="23" fillId="0" borderId="24" xfId="0" applyFont="1" applyBorder="1" applyAlignment="1" applyProtection="1">
      <alignment horizontal="left" vertical="center" shrinkToFit="1"/>
      <protection locked="0"/>
    </xf>
    <xf numFmtId="0" fontId="23" fillId="0" borderId="25" xfId="0" applyFont="1" applyBorder="1" applyAlignment="1" applyProtection="1">
      <alignment horizontal="left" vertical="center" shrinkToFit="1"/>
      <protection locked="0"/>
    </xf>
    <xf numFmtId="0" fontId="24" fillId="2" borderId="14" xfId="0" applyFont="1" applyFill="1" applyBorder="1" applyAlignment="1" applyProtection="1">
      <alignment horizontal="left" wrapText="1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10" fillId="2" borderId="0" xfId="0" applyFont="1" applyFill="1" applyAlignment="1">
      <alignment horizontal="left" vertical="center" wrapText="1"/>
    </xf>
    <xf numFmtId="0" fontId="26" fillId="2" borderId="23" xfId="0" applyFont="1" applyFill="1" applyBorder="1" applyAlignment="1" applyProtection="1">
      <alignment horizontal="left" vertical="center" shrinkToFit="1"/>
      <protection locked="0"/>
    </xf>
    <xf numFmtId="0" fontId="27" fillId="6" borderId="24" xfId="0" applyFont="1" applyFill="1" applyBorder="1" applyAlignment="1" applyProtection="1">
      <alignment horizontal="left" vertical="center" shrinkToFit="1"/>
      <protection locked="0"/>
    </xf>
    <xf numFmtId="0" fontId="27" fillId="6" borderId="26" xfId="0" applyFont="1" applyFill="1" applyBorder="1" applyAlignment="1" applyProtection="1">
      <alignment horizontal="left" vertical="center" shrinkToFit="1"/>
      <protection locked="0"/>
    </xf>
    <xf numFmtId="0" fontId="13" fillId="0" borderId="7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2" borderId="24" xfId="0" applyFont="1" applyFill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17</xdr:row>
          <xdr:rowOff>19050</xdr:rowOff>
        </xdr:from>
        <xdr:to>
          <xdr:col>0</xdr:col>
          <xdr:colOff>533400</xdr:colOff>
          <xdr:row>18</xdr:row>
          <xdr:rowOff>95250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18</xdr:row>
          <xdr:rowOff>19050</xdr:rowOff>
        </xdr:from>
        <xdr:to>
          <xdr:col>0</xdr:col>
          <xdr:colOff>533400</xdr:colOff>
          <xdr:row>19</xdr:row>
          <xdr:rowOff>95250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19</xdr:row>
          <xdr:rowOff>19050</xdr:rowOff>
        </xdr:from>
        <xdr:to>
          <xdr:col>0</xdr:col>
          <xdr:colOff>533400</xdr:colOff>
          <xdr:row>20</xdr:row>
          <xdr:rowOff>95250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20</xdr:row>
          <xdr:rowOff>19050</xdr:rowOff>
        </xdr:from>
        <xdr:to>
          <xdr:col>0</xdr:col>
          <xdr:colOff>533400</xdr:colOff>
          <xdr:row>22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546100</xdr:colOff>
          <xdr:row>17</xdr:row>
          <xdr:rowOff>12700</xdr:rowOff>
        </xdr:from>
        <xdr:to>
          <xdr:col>6</xdr:col>
          <xdr:colOff>12700</xdr:colOff>
          <xdr:row>17</xdr:row>
          <xdr:rowOff>342900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16</xdr:row>
          <xdr:rowOff>222250</xdr:rowOff>
        </xdr:from>
        <xdr:to>
          <xdr:col>7</xdr:col>
          <xdr:colOff>762000</xdr:colOff>
          <xdr:row>17</xdr:row>
          <xdr:rowOff>361950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165100</xdr:colOff>
          <xdr:row>18</xdr:row>
          <xdr:rowOff>69850</xdr:rowOff>
        </xdr:from>
        <xdr:to>
          <xdr:col>5</xdr:col>
          <xdr:colOff>469900</xdr:colOff>
          <xdr:row>18</xdr:row>
          <xdr:rowOff>336550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1</xdr:row>
      <xdr:rowOff>123825</xdr:rowOff>
    </xdr:from>
    <xdr:to>
      <xdr:col>12</xdr:col>
      <xdr:colOff>438150</xdr:colOff>
      <xdr:row>5</xdr:row>
      <xdr:rowOff>9525</xdr:rowOff>
    </xdr:to>
    <xdr:pic>
      <xdr:nvPicPr>
        <xdr:cNvPr id="1117" name="Picture 42" descr="islandhealth_color_150_med-res">
          <a:extLst>
            <a:ext uri="{FF2B5EF4-FFF2-40B4-BE49-F238E27FC236}">
              <a16:creationId xmlns:a16="http://schemas.microsoft.com/office/drawing/2014/main" id="{FDB6CC61-2839-6CA3-BA75-29A541E6F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2075" y="428625"/>
          <a:ext cx="23050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781050</xdr:colOff>
      <xdr:row>1</xdr:row>
      <xdr:rowOff>180975</xdr:rowOff>
    </xdr:from>
    <xdr:to>
      <xdr:col>9</xdr:col>
      <xdr:colOff>790575</xdr:colOff>
      <xdr:row>4</xdr:row>
      <xdr:rowOff>238125</xdr:rowOff>
    </xdr:to>
    <xdr:pic>
      <xdr:nvPicPr>
        <xdr:cNvPr id="1118" name="Picture 11">
          <a:extLst>
            <a:ext uri="{FF2B5EF4-FFF2-40B4-BE49-F238E27FC236}">
              <a16:creationId xmlns:a16="http://schemas.microsoft.com/office/drawing/2014/main" id="{982109F4-08B3-45A8-E41C-B8376B58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485775"/>
          <a:ext cx="22098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1FCDC-FC63-4563-B295-B2ABEBA1CEF7}">
  <sheetPr codeName="Sheet1">
    <pageSetUpPr fitToPage="1"/>
  </sheetPr>
  <dimension ref="A1:O29013"/>
  <sheetViews>
    <sheetView tabSelected="1" view="pageBreakPreview" topLeftCell="A21" zoomScale="60" zoomScaleNormal="55" workbookViewId="0">
      <selection activeCell="M31" sqref="M31"/>
    </sheetView>
  </sheetViews>
  <sheetFormatPr defaultRowHeight="12.5" zeroHeight="1" x14ac:dyDescent="0.25"/>
  <cols>
    <col min="1" max="1" width="8.1796875" customWidth="1"/>
    <col min="2" max="2" width="10" customWidth="1"/>
    <col min="3" max="3" width="13.81640625" customWidth="1"/>
    <col min="4" max="4" width="14.1796875" customWidth="1"/>
    <col min="5" max="5" width="18.453125" customWidth="1"/>
    <col min="6" max="6" width="12.453125" customWidth="1"/>
    <col min="7" max="7" width="9.54296875" customWidth="1"/>
    <col min="8" max="8" width="18.54296875" customWidth="1"/>
    <col min="9" max="9" width="14.453125" customWidth="1"/>
    <col min="10" max="10" width="15.1796875" customWidth="1"/>
    <col min="11" max="12" width="14" customWidth="1"/>
    <col min="13" max="13" width="17.81640625" customWidth="1"/>
    <col min="14" max="14" width="0.1796875" style="17" hidden="1" customWidth="1"/>
    <col min="15" max="15" width="19" customWidth="1"/>
  </cols>
  <sheetData>
    <row r="1" spans="1:14" ht="24" customHeight="1" x14ac:dyDescent="0.4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5"/>
    </row>
    <row r="2" spans="1:14" s="24" customFormat="1" ht="25.5" customHeight="1" x14ac:dyDescent="0.35">
      <c r="A2" s="96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1"/>
    </row>
    <row r="3" spans="1:14" s="24" customFormat="1" ht="27.75" customHeight="1" x14ac:dyDescent="0.35">
      <c r="A3" s="147" t="s">
        <v>2</v>
      </c>
      <c r="B3" s="147"/>
      <c r="C3" s="147"/>
      <c r="D3" s="147"/>
      <c r="E3" s="147"/>
      <c r="F3" s="147"/>
      <c r="G3" s="147"/>
      <c r="H3" s="147"/>
      <c r="I3" s="147"/>
      <c r="J3" s="42"/>
      <c r="K3" s="42"/>
      <c r="L3" s="42"/>
      <c r="M3" s="42"/>
      <c r="N3" s="1"/>
    </row>
    <row r="4" spans="1:14" s="24" customFormat="1" ht="12.75" customHeight="1" x14ac:dyDescent="0.35">
      <c r="A4" s="127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</row>
    <row r="5" spans="1:14" s="24" customFormat="1" ht="21.75" customHeight="1" x14ac:dyDescent="0.35">
      <c r="A5" s="104" t="s">
        <v>3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</row>
    <row r="6" spans="1:14" s="24" customFormat="1" ht="16.5" customHeight="1" x14ac:dyDescent="0.35">
      <c r="A6" s="104" t="s">
        <v>4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</row>
    <row r="7" spans="1:14" ht="6.75" customHeight="1" x14ac:dyDescent="0.25">
      <c r="A7" s="103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/>
    </row>
    <row r="8" spans="1:14" s="21" customFormat="1" ht="20.149999999999999" customHeight="1" x14ac:dyDescent="0.35">
      <c r="A8" s="105" t="s">
        <v>5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</row>
    <row r="9" spans="1:14" ht="4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35.15" customHeight="1" x14ac:dyDescent="0.25">
      <c r="A10" s="101" t="s">
        <v>6</v>
      </c>
      <c r="B10" s="102"/>
      <c r="C10" s="107"/>
      <c r="D10" s="108"/>
      <c r="E10" s="108"/>
      <c r="F10" s="109"/>
      <c r="G10" s="92" t="s">
        <v>7</v>
      </c>
      <c r="H10" s="93"/>
      <c r="I10" s="98"/>
      <c r="J10" s="99"/>
      <c r="K10" s="100"/>
      <c r="L10" s="39" t="s">
        <v>8</v>
      </c>
      <c r="M10" s="40"/>
      <c r="N10" s="3"/>
    </row>
    <row r="11" spans="1:14" ht="35.15" customHeight="1" x14ac:dyDescent="0.25">
      <c r="A11" s="126" t="s">
        <v>9</v>
      </c>
      <c r="B11" s="102"/>
      <c r="C11" s="86"/>
      <c r="D11" s="87"/>
      <c r="E11" s="87"/>
      <c r="F11" s="88"/>
      <c r="G11" s="92" t="s">
        <v>10</v>
      </c>
      <c r="H11" s="93"/>
      <c r="I11" s="89"/>
      <c r="J11" s="90"/>
      <c r="K11" s="90"/>
      <c r="L11" s="90"/>
      <c r="M11" s="91"/>
      <c r="N11" s="3"/>
    </row>
    <row r="12" spans="1:14" ht="35.15" customHeight="1" x14ac:dyDescent="0.25">
      <c r="A12" s="126" t="s">
        <v>11</v>
      </c>
      <c r="B12" s="102"/>
      <c r="C12" s="86"/>
      <c r="D12" s="87"/>
      <c r="E12" s="87"/>
      <c r="F12" s="88"/>
      <c r="G12" s="94" t="s">
        <v>12</v>
      </c>
      <c r="H12" s="95"/>
      <c r="I12" s="89"/>
      <c r="J12" s="90"/>
      <c r="K12" s="90"/>
      <c r="L12" s="90"/>
      <c r="M12" s="91"/>
      <c r="N12" s="3"/>
    </row>
    <row r="13" spans="1:14" ht="8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s="21" customFormat="1" ht="20.149999999999999" customHeight="1" x14ac:dyDescent="0.35">
      <c r="A14" s="105" t="s">
        <v>13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</row>
    <row r="15" spans="1:14" ht="4" customHeight="1" thickBo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s="29" customFormat="1" ht="36" customHeight="1" x14ac:dyDescent="0.25">
      <c r="A16" s="134" t="s">
        <v>14</v>
      </c>
      <c r="B16" s="131"/>
      <c r="C16" s="131"/>
      <c r="D16" s="131"/>
      <c r="E16" s="131"/>
      <c r="F16" s="131" t="s">
        <v>15</v>
      </c>
      <c r="G16" s="131"/>
      <c r="H16" s="131"/>
      <c r="I16" s="131"/>
      <c r="J16" s="131" t="s">
        <v>16</v>
      </c>
      <c r="K16" s="131"/>
      <c r="L16" s="132"/>
      <c r="M16" s="133"/>
      <c r="N16" s="4"/>
    </row>
    <row r="17" spans="1:14" s="29" customFormat="1" ht="18" customHeight="1" x14ac:dyDescent="0.25">
      <c r="A17" s="137" t="s">
        <v>17</v>
      </c>
      <c r="B17" s="73"/>
      <c r="C17" s="73"/>
      <c r="D17" s="73"/>
      <c r="E17" s="73"/>
      <c r="F17" s="72" t="s">
        <v>18</v>
      </c>
      <c r="G17" s="73"/>
      <c r="H17" s="73"/>
      <c r="I17" s="73"/>
      <c r="J17" s="72" t="s">
        <v>18</v>
      </c>
      <c r="K17" s="73"/>
      <c r="L17" s="74"/>
      <c r="M17" s="75"/>
      <c r="N17" s="4"/>
    </row>
    <row r="18" spans="1:14" s="30" customFormat="1" ht="30" customHeight="1" x14ac:dyDescent="0.85">
      <c r="A18" s="5"/>
      <c r="B18" s="153" t="s">
        <v>19</v>
      </c>
      <c r="C18" s="153"/>
      <c r="D18" s="153"/>
      <c r="E18" s="154"/>
      <c r="F18" s="141" t="s">
        <v>20</v>
      </c>
      <c r="G18" s="142"/>
      <c r="H18" s="142"/>
      <c r="I18" s="143"/>
      <c r="J18" s="135"/>
      <c r="K18" s="114"/>
      <c r="L18" s="114"/>
      <c r="M18" s="136"/>
      <c r="N18" s="6"/>
    </row>
    <row r="19" spans="1:14" s="30" customFormat="1" ht="30" customHeight="1" x14ac:dyDescent="0.85">
      <c r="A19" s="5"/>
      <c r="B19" s="78" t="s">
        <v>21</v>
      </c>
      <c r="C19" s="78"/>
      <c r="D19" s="78"/>
      <c r="E19" s="79"/>
      <c r="F19" s="144"/>
      <c r="G19" s="145"/>
      <c r="H19" s="145"/>
      <c r="I19" s="146"/>
      <c r="J19" s="135"/>
      <c r="K19" s="114"/>
      <c r="L19" s="114"/>
      <c r="M19" s="136"/>
      <c r="N19" s="6"/>
    </row>
    <row r="20" spans="1:14" s="30" customFormat="1" ht="30" customHeight="1" x14ac:dyDescent="0.85">
      <c r="A20" s="5"/>
      <c r="B20" s="78" t="s">
        <v>22</v>
      </c>
      <c r="C20" s="151"/>
      <c r="D20" s="151"/>
      <c r="E20" s="152"/>
      <c r="F20" s="128"/>
      <c r="G20" s="129"/>
      <c r="H20" s="129"/>
      <c r="I20" s="130"/>
      <c r="J20" s="135"/>
      <c r="K20" s="114"/>
      <c r="L20" s="114"/>
      <c r="M20" s="136"/>
      <c r="N20" s="7"/>
    </row>
    <row r="21" spans="1:14" s="30" customFormat="1" ht="30" customHeight="1" thickBot="1" x14ac:dyDescent="0.9">
      <c r="A21" s="8"/>
      <c r="B21" s="155" t="s">
        <v>23</v>
      </c>
      <c r="C21" s="156"/>
      <c r="D21" s="156"/>
      <c r="E21" s="157"/>
      <c r="F21" s="148" t="s">
        <v>24</v>
      </c>
      <c r="G21" s="149"/>
      <c r="H21" s="149"/>
      <c r="I21" s="150"/>
      <c r="J21" s="138"/>
      <c r="K21" s="139"/>
      <c r="L21" s="139"/>
      <c r="M21" s="140"/>
      <c r="N21" s="9"/>
    </row>
    <row r="22" spans="1:14" s="30" customFormat="1" ht="4" customHeight="1" x14ac:dyDescent="0.85">
      <c r="A22" s="65"/>
      <c r="B22" s="65"/>
      <c r="C22" s="65"/>
      <c r="D22" s="65"/>
      <c r="E22" s="65"/>
      <c r="F22" s="65"/>
      <c r="G22" s="10"/>
      <c r="H22" s="43"/>
      <c r="I22" s="43"/>
      <c r="J22" s="43"/>
      <c r="K22" s="43"/>
      <c r="L22" s="43"/>
      <c r="M22" s="43"/>
      <c r="N22" s="6"/>
    </row>
    <row r="23" spans="1:14" ht="18" x14ac:dyDescent="0.25">
      <c r="A23" s="66" t="s">
        <v>25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</row>
    <row r="24" spans="1:14" ht="56.25" customHeight="1" x14ac:dyDescent="0.25">
      <c r="A24" s="69" t="s">
        <v>26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1"/>
      <c r="N24" s="44"/>
    </row>
    <row r="25" spans="1:14" s="30" customFormat="1" ht="6" customHeight="1" x14ac:dyDescent="0.85">
      <c r="A25" s="10"/>
      <c r="B25" s="10"/>
      <c r="C25" s="10"/>
      <c r="D25" s="10"/>
      <c r="E25" s="10"/>
      <c r="F25" s="10"/>
      <c r="G25" s="10"/>
      <c r="H25" s="43"/>
      <c r="I25" s="43"/>
      <c r="J25" s="43"/>
      <c r="K25" s="43"/>
      <c r="L25" s="43"/>
      <c r="M25" s="43"/>
      <c r="N25" s="6"/>
    </row>
    <row r="26" spans="1:14" ht="20.149999999999999" customHeight="1" x14ac:dyDescent="0.25">
      <c r="A26" s="105" t="s">
        <v>27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/>
    </row>
    <row r="27" spans="1:14" s="31" customFormat="1" ht="59.25" customHeight="1" x14ac:dyDescent="0.3">
      <c r="A27" s="76" t="s">
        <v>28</v>
      </c>
      <c r="B27" s="77"/>
      <c r="C27" s="80" t="s">
        <v>29</v>
      </c>
      <c r="D27" s="81"/>
      <c r="E27" s="81"/>
      <c r="F27" s="81"/>
      <c r="G27" s="81"/>
      <c r="H27" s="82"/>
      <c r="I27" s="50" t="s">
        <v>30</v>
      </c>
      <c r="J27" s="51" t="s">
        <v>31</v>
      </c>
      <c r="K27" s="51" t="s">
        <v>32</v>
      </c>
      <c r="L27" s="51" t="s">
        <v>33</v>
      </c>
      <c r="M27" s="51" t="s">
        <v>34</v>
      </c>
      <c r="N27" s="11"/>
    </row>
    <row r="28" spans="1:14" ht="15" customHeight="1" x14ac:dyDescent="0.25">
      <c r="A28" s="60" t="s">
        <v>35</v>
      </c>
      <c r="B28" s="61"/>
      <c r="C28" s="61"/>
      <c r="D28" s="61"/>
      <c r="E28" s="61"/>
      <c r="F28" s="61"/>
      <c r="G28" s="61"/>
      <c r="H28" s="61"/>
      <c r="I28" s="25" t="s">
        <v>36</v>
      </c>
      <c r="J28" s="20"/>
      <c r="K28" s="20"/>
      <c r="L28" s="20"/>
      <c r="M28" s="18"/>
      <c r="N28" s="28"/>
    </row>
    <row r="29" spans="1:14" s="31" customFormat="1" ht="30" customHeight="1" x14ac:dyDescent="0.3">
      <c r="A29" s="56"/>
      <c r="B29" s="57"/>
      <c r="C29" s="62"/>
      <c r="D29" s="63"/>
      <c r="E29" s="63"/>
      <c r="F29" s="63"/>
      <c r="G29" s="63"/>
      <c r="H29" s="64"/>
      <c r="I29" s="37"/>
      <c r="J29" s="36">
        <f>M29-K29</f>
        <v>0</v>
      </c>
      <c r="K29" s="36">
        <f>M29/1.05*0.05</f>
        <v>0</v>
      </c>
      <c r="L29" s="12" t="s">
        <v>37</v>
      </c>
      <c r="M29" s="46">
        <f>I29*MID(A28,12,3)</f>
        <v>0</v>
      </c>
      <c r="N29" s="11"/>
    </row>
    <row r="30" spans="1:14" s="31" customFormat="1" ht="15" customHeight="1" x14ac:dyDescent="0.3">
      <c r="A30" s="58" t="str">
        <f>"SESSIONAL FEES ( 1 session = 3.5 hours ; rate = $747.22/session) Effective Apr 2026"</f>
        <v>SESSIONAL FEES ( 1 session = 3.5 hours ; rate = $747.22/session) Effective Apr 2026</v>
      </c>
      <c r="B30" s="59"/>
      <c r="C30" s="59"/>
      <c r="D30" s="59"/>
      <c r="E30" s="59"/>
      <c r="F30" s="59"/>
      <c r="G30" s="59"/>
      <c r="H30" s="59"/>
      <c r="I30" s="20" t="s">
        <v>38</v>
      </c>
      <c r="J30" s="41" t="s">
        <v>39</v>
      </c>
      <c r="K30" s="20"/>
      <c r="L30" s="20"/>
      <c r="M30" s="18"/>
      <c r="N30" s="11"/>
    </row>
    <row r="31" spans="1:14" s="31" customFormat="1" ht="30" customHeight="1" x14ac:dyDescent="0.3">
      <c r="A31" s="56"/>
      <c r="B31" s="57"/>
      <c r="C31" s="62"/>
      <c r="D31" s="63"/>
      <c r="E31" s="63"/>
      <c r="F31" s="63"/>
      <c r="G31" s="63"/>
      <c r="H31" s="64"/>
      <c r="I31" s="37"/>
      <c r="J31" s="12">
        <v>747.22</v>
      </c>
      <c r="K31" s="12" t="s">
        <v>37</v>
      </c>
      <c r="L31" s="12" t="s">
        <v>37</v>
      </c>
      <c r="M31" s="46">
        <f>I31*J31</f>
        <v>0</v>
      </c>
      <c r="N31" s="11"/>
    </row>
    <row r="32" spans="1:14" s="31" customFormat="1" ht="15" customHeight="1" x14ac:dyDescent="0.3">
      <c r="A32" s="58"/>
      <c r="B32" s="59"/>
      <c r="C32" s="59"/>
      <c r="D32" s="59"/>
      <c r="E32" s="59"/>
      <c r="F32" s="59"/>
      <c r="G32" s="59"/>
      <c r="H32" s="59"/>
      <c r="I32" s="20"/>
      <c r="J32" s="41"/>
      <c r="K32" s="20"/>
      <c r="L32" s="20"/>
      <c r="M32" s="18"/>
      <c r="N32" s="11"/>
    </row>
    <row r="33" spans="1:15" s="31" customFormat="1" ht="30" customHeight="1" x14ac:dyDescent="0.3">
      <c r="A33" s="56"/>
      <c r="B33" s="57"/>
      <c r="C33" s="62"/>
      <c r="D33" s="63"/>
      <c r="E33" s="63"/>
      <c r="F33" s="63"/>
      <c r="G33" s="63"/>
      <c r="H33" s="64"/>
      <c r="I33" s="37"/>
      <c r="J33" s="12"/>
      <c r="K33" s="12" t="s">
        <v>37</v>
      </c>
      <c r="L33" s="12" t="s">
        <v>37</v>
      </c>
      <c r="M33" s="46">
        <f>I33*J33</f>
        <v>0</v>
      </c>
      <c r="N33" s="11"/>
    </row>
    <row r="34" spans="1:15" s="32" customFormat="1" ht="15" customHeight="1" x14ac:dyDescent="0.2">
      <c r="A34" s="19" t="s">
        <v>40</v>
      </c>
      <c r="B34" s="23"/>
      <c r="C34" s="23"/>
      <c r="D34" s="23"/>
      <c r="E34" s="23"/>
      <c r="F34" s="23"/>
      <c r="G34" s="23"/>
      <c r="H34" s="23"/>
      <c r="I34" s="23"/>
      <c r="J34" s="26" t="s">
        <v>41</v>
      </c>
      <c r="K34" s="26" t="s">
        <v>42</v>
      </c>
      <c r="L34" s="26" t="s">
        <v>43</v>
      </c>
      <c r="M34" s="27" t="s">
        <v>44</v>
      </c>
      <c r="N34" s="26"/>
      <c r="O34" s="52"/>
    </row>
    <row r="35" spans="1:15" ht="30" customHeight="1" x14ac:dyDescent="0.25">
      <c r="A35" s="56"/>
      <c r="B35" s="57"/>
      <c r="C35" s="62"/>
      <c r="D35" s="63"/>
      <c r="E35" s="63"/>
      <c r="F35" s="63"/>
      <c r="G35" s="63"/>
      <c r="H35" s="64"/>
      <c r="I35" s="12" t="s">
        <v>37</v>
      </c>
      <c r="J35" s="34"/>
      <c r="K35" s="35"/>
      <c r="L35" s="35"/>
      <c r="M35" s="47">
        <f>J35+K35+L35</f>
        <v>0</v>
      </c>
      <c r="N35" s="13"/>
    </row>
    <row r="36" spans="1:15" ht="30" customHeight="1" x14ac:dyDescent="0.25">
      <c r="A36" s="56"/>
      <c r="B36" s="57"/>
      <c r="C36" s="62"/>
      <c r="D36" s="63"/>
      <c r="E36" s="63"/>
      <c r="F36" s="63"/>
      <c r="G36" s="63"/>
      <c r="H36" s="64"/>
      <c r="I36" s="12" t="s">
        <v>37</v>
      </c>
      <c r="J36" s="34"/>
      <c r="K36" s="34"/>
      <c r="L36" s="35"/>
      <c r="M36" s="47">
        <f>J36+K36+L36</f>
        <v>0</v>
      </c>
      <c r="N36" s="13"/>
    </row>
    <row r="37" spans="1:15" ht="30" customHeight="1" x14ac:dyDescent="0.25">
      <c r="A37" s="56"/>
      <c r="B37" s="57"/>
      <c r="C37" s="62"/>
      <c r="D37" s="63"/>
      <c r="E37" s="63"/>
      <c r="F37" s="63"/>
      <c r="G37" s="63"/>
      <c r="H37" s="64"/>
      <c r="I37" s="12" t="s">
        <v>37</v>
      </c>
      <c r="J37" s="34"/>
      <c r="K37" s="34"/>
      <c r="L37" s="35"/>
      <c r="M37" s="47">
        <f>J37+K37+L37</f>
        <v>0</v>
      </c>
      <c r="N37" s="13"/>
    </row>
    <row r="38" spans="1:15" ht="30" customHeight="1" x14ac:dyDescent="0.25">
      <c r="A38" s="56"/>
      <c r="B38" s="57"/>
      <c r="C38" s="62"/>
      <c r="D38" s="63"/>
      <c r="E38" s="63"/>
      <c r="F38" s="63"/>
      <c r="G38" s="63"/>
      <c r="H38" s="64"/>
      <c r="I38" s="12" t="s">
        <v>37</v>
      </c>
      <c r="J38" s="34"/>
      <c r="K38" s="34"/>
      <c r="L38" s="35"/>
      <c r="M38" s="47">
        <f>J38+K38+L38</f>
        <v>0</v>
      </c>
      <c r="N38" s="13"/>
    </row>
    <row r="39" spans="1:15" ht="15" customHeight="1" x14ac:dyDescent="0.25">
      <c r="A39" s="19" t="s">
        <v>45</v>
      </c>
      <c r="B39" s="22"/>
      <c r="C39" s="20"/>
      <c r="D39" s="20"/>
      <c r="E39" s="20"/>
      <c r="F39" s="20"/>
      <c r="G39" s="20"/>
      <c r="H39" s="20"/>
      <c r="I39" s="20"/>
      <c r="J39" s="26" t="s">
        <v>41</v>
      </c>
      <c r="K39" s="26" t="s">
        <v>42</v>
      </c>
      <c r="L39" s="26" t="s">
        <v>43</v>
      </c>
      <c r="M39" s="27" t="s">
        <v>44</v>
      </c>
      <c r="N39" s="28"/>
    </row>
    <row r="40" spans="1:15" ht="30" customHeight="1" x14ac:dyDescent="0.25">
      <c r="A40" s="56"/>
      <c r="B40" s="57"/>
      <c r="C40" s="62"/>
      <c r="D40" s="63"/>
      <c r="E40" s="63"/>
      <c r="F40" s="63"/>
      <c r="G40" s="63"/>
      <c r="H40" s="64"/>
      <c r="I40" s="12" t="s">
        <v>37</v>
      </c>
      <c r="J40" s="34"/>
      <c r="K40" s="34"/>
      <c r="L40" s="34"/>
      <c r="M40" s="47">
        <f>J40+K40+L40</f>
        <v>0</v>
      </c>
      <c r="N40" s="13"/>
    </row>
    <row r="41" spans="1:15" ht="30" customHeight="1" x14ac:dyDescent="0.25">
      <c r="A41" s="56"/>
      <c r="B41" s="57"/>
      <c r="C41" s="62"/>
      <c r="D41" s="63"/>
      <c r="E41" s="63"/>
      <c r="F41" s="63"/>
      <c r="G41" s="63"/>
      <c r="H41" s="64"/>
      <c r="I41" s="12" t="s">
        <v>37</v>
      </c>
      <c r="J41" s="34"/>
      <c r="K41" s="34"/>
      <c r="L41" s="34"/>
      <c r="M41" s="47">
        <f>J41+K41+L41</f>
        <v>0</v>
      </c>
      <c r="N41" s="13"/>
    </row>
    <row r="42" spans="1:15" ht="15" customHeight="1" x14ac:dyDescent="0.25">
      <c r="A42" s="19" t="s">
        <v>46</v>
      </c>
      <c r="B42" s="22"/>
      <c r="C42" s="20"/>
      <c r="D42" s="20"/>
      <c r="E42" s="20"/>
      <c r="F42" s="20"/>
      <c r="G42" s="20"/>
      <c r="H42" s="20"/>
      <c r="I42" s="20"/>
      <c r="J42" s="26" t="s">
        <v>41</v>
      </c>
      <c r="K42" s="26" t="s">
        <v>42</v>
      </c>
      <c r="L42" s="26" t="s">
        <v>43</v>
      </c>
      <c r="M42" s="27" t="s">
        <v>44</v>
      </c>
      <c r="N42" s="28"/>
    </row>
    <row r="43" spans="1:15" ht="30" customHeight="1" x14ac:dyDescent="0.25">
      <c r="A43" s="56"/>
      <c r="B43" s="57"/>
      <c r="C43" s="116"/>
      <c r="D43" s="117"/>
      <c r="E43" s="117"/>
      <c r="F43" s="117"/>
      <c r="G43" s="117"/>
      <c r="H43" s="118"/>
      <c r="I43" s="12" t="s">
        <v>37</v>
      </c>
      <c r="J43" s="34"/>
      <c r="K43" s="34"/>
      <c r="L43" s="34"/>
      <c r="M43" s="47">
        <f>J43+K43+L43</f>
        <v>0</v>
      </c>
      <c r="N43" s="28"/>
    </row>
    <row r="44" spans="1:15" ht="30" customHeight="1" thickBot="1" x14ac:dyDescent="0.3">
      <c r="A44" s="56"/>
      <c r="B44" s="57"/>
      <c r="C44" s="113"/>
      <c r="D44" s="114"/>
      <c r="E44" s="114"/>
      <c r="F44" s="114"/>
      <c r="G44" s="114"/>
      <c r="H44" s="115"/>
      <c r="I44" s="12" t="s">
        <v>37</v>
      </c>
      <c r="J44" s="34"/>
      <c r="K44" s="34"/>
      <c r="L44" s="34"/>
      <c r="M44" s="47">
        <f>J44+K44+L44</f>
        <v>0</v>
      </c>
      <c r="N44" s="28"/>
    </row>
    <row r="45" spans="1:15" s="15" customFormat="1" ht="32.25" customHeight="1" thickBot="1" x14ac:dyDescent="0.3">
      <c r="A45" s="111" t="s">
        <v>47</v>
      </c>
      <c r="B45" s="111"/>
      <c r="C45" s="111"/>
      <c r="D45" s="111"/>
      <c r="E45" s="111"/>
      <c r="F45" s="111"/>
      <c r="G45" s="111"/>
      <c r="H45" s="111"/>
      <c r="I45" s="38" t="s">
        <v>48</v>
      </c>
      <c r="J45" s="49">
        <f>J29+J35+J36+J37+J38+J40+J41+J43+J44</f>
        <v>0</v>
      </c>
      <c r="K45" s="49">
        <f>K29+K35+K36+K37+K38+K40+K41+K43+K44</f>
        <v>0</v>
      </c>
      <c r="L45" s="49">
        <f>L35+L36+L37+L38+L40+L41+L43+L44</f>
        <v>0</v>
      </c>
      <c r="M45" s="48">
        <f>SUM(M29,M31,M35,M36,M37,M38,M40,M41,M43,M44,M33)</f>
        <v>0</v>
      </c>
      <c r="N45" s="14"/>
    </row>
    <row r="46" spans="1:15" s="15" customFormat="1" ht="18" customHeight="1" x14ac:dyDescent="0.25">
      <c r="A46" s="112"/>
      <c r="B46" s="112"/>
      <c r="C46" s="112"/>
      <c r="D46" s="112"/>
      <c r="E46" s="112"/>
      <c r="F46" s="112"/>
      <c r="G46" s="112"/>
      <c r="H46" s="112"/>
      <c r="I46"/>
      <c r="J46" s="33"/>
      <c r="K46" s="53"/>
      <c r="L46" s="33"/>
      <c r="M46" s="53"/>
      <c r="N46" s="14"/>
      <c r="O46" s="16"/>
    </row>
    <row r="47" spans="1:15" ht="10.5" customHeight="1" x14ac:dyDescent="0.25">
      <c r="A47" s="119" t="s">
        <v>49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</row>
    <row r="48" spans="1:15" ht="10.5" customHeight="1" x14ac:dyDescent="0.25">
      <c r="A48" s="120"/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</row>
    <row r="49" spans="1:14" ht="4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23.15" customHeight="1" x14ac:dyDescent="0.25">
      <c r="A50" s="110"/>
      <c r="B50" s="110"/>
      <c r="C50" s="110"/>
      <c r="D50" s="54"/>
      <c r="E50" s="110"/>
      <c r="F50" s="110"/>
      <c r="G50" s="54"/>
      <c r="H50" s="110"/>
      <c r="I50" s="110"/>
      <c r="J50" s="54"/>
      <c r="K50" s="110"/>
      <c r="L50" s="110"/>
      <c r="M50" s="110"/>
      <c r="N50" s="2"/>
    </row>
    <row r="51" spans="1:14" ht="23.15" customHeight="1" x14ac:dyDescent="0.25">
      <c r="A51" s="110"/>
      <c r="B51" s="121"/>
      <c r="C51" s="121"/>
      <c r="D51" s="55"/>
      <c r="E51" s="110"/>
      <c r="F51" s="121"/>
      <c r="G51" s="55"/>
      <c r="H51" s="110"/>
      <c r="I51" s="121"/>
      <c r="J51" s="55"/>
      <c r="K51" s="110"/>
      <c r="L51" s="110"/>
      <c r="M51" s="121"/>
      <c r="N51" s="2"/>
    </row>
    <row r="52" spans="1:14" ht="23.15" customHeight="1" x14ac:dyDescent="0.25">
      <c r="A52" s="122"/>
      <c r="B52" s="122"/>
      <c r="C52" s="122"/>
      <c r="D52" s="55"/>
      <c r="E52" s="122"/>
      <c r="F52" s="122"/>
      <c r="G52" s="55"/>
      <c r="H52" s="122"/>
      <c r="I52" s="122"/>
      <c r="J52" s="55"/>
      <c r="K52" s="122"/>
      <c r="L52" s="122"/>
      <c r="M52" s="122"/>
      <c r="N52" s="2"/>
    </row>
    <row r="53" spans="1:14" ht="27" customHeight="1" x14ac:dyDescent="0.3">
      <c r="A53" s="124" t="s">
        <v>50</v>
      </c>
      <c r="B53" s="124"/>
      <c r="C53" s="124"/>
      <c r="D53" s="17"/>
      <c r="E53" s="125" t="s">
        <v>51</v>
      </c>
      <c r="F53" s="125"/>
      <c r="G53" s="17"/>
      <c r="H53" s="123" t="s">
        <v>52</v>
      </c>
      <c r="I53" s="123"/>
      <c r="J53" s="17"/>
      <c r="K53" s="124" t="s">
        <v>53</v>
      </c>
      <c r="L53" s="124"/>
      <c r="M53" s="124"/>
      <c r="N53" s="2"/>
    </row>
    <row r="54" spans="1:14" ht="4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5"/>
    <row r="56" spans="1:14" x14ac:dyDescent="0.25"/>
    <row r="57" spans="1:14" x14ac:dyDescent="0.25"/>
    <row r="58" spans="1:14" x14ac:dyDescent="0.25"/>
    <row r="59" spans="1:14" x14ac:dyDescent="0.25"/>
    <row r="60" spans="1:14" x14ac:dyDescent="0.25"/>
    <row r="61" spans="1:14" x14ac:dyDescent="0.25"/>
    <row r="62" spans="1:14" x14ac:dyDescent="0.25"/>
    <row r="63" spans="1:14" x14ac:dyDescent="0.25"/>
    <row r="64" spans="1:14" x14ac:dyDescent="0.25"/>
    <row r="65" spans="13:13" x14ac:dyDescent="0.25"/>
    <row r="66" spans="13:13" x14ac:dyDescent="0.25"/>
    <row r="67" spans="13:13" x14ac:dyDescent="0.25">
      <c r="M67" s="45" t="s">
        <v>54</v>
      </c>
    </row>
    <row r="68" spans="13:13" x14ac:dyDescent="0.25"/>
    <row r="69" spans="13:13" x14ac:dyDescent="0.25"/>
    <row r="70" spans="13:13" x14ac:dyDescent="0.25"/>
    <row r="71" spans="13:13" x14ac:dyDescent="0.25"/>
    <row r="72" spans="13:13" x14ac:dyDescent="0.25"/>
    <row r="73" spans="13:13" x14ac:dyDescent="0.25"/>
    <row r="74" spans="13:13" x14ac:dyDescent="0.25"/>
    <row r="75" spans="13:13" x14ac:dyDescent="0.25"/>
    <row r="76" spans="13:13" x14ac:dyDescent="0.25"/>
    <row r="77" spans="13:13" x14ac:dyDescent="0.25"/>
    <row r="78" spans="13:13" x14ac:dyDescent="0.25"/>
    <row r="79" spans="13:13" x14ac:dyDescent="0.25"/>
    <row r="80" spans="13:13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  <row r="17284" x14ac:dyDescent="0.25"/>
    <row r="17285" x14ac:dyDescent="0.25"/>
    <row r="17286" x14ac:dyDescent="0.25"/>
    <row r="17287" x14ac:dyDescent="0.25"/>
    <row r="17288" x14ac:dyDescent="0.25"/>
    <row r="17289" x14ac:dyDescent="0.25"/>
    <row r="17290" x14ac:dyDescent="0.25"/>
    <row r="17291" x14ac:dyDescent="0.25"/>
    <row r="17292" x14ac:dyDescent="0.25"/>
    <row r="17293" x14ac:dyDescent="0.25"/>
    <row r="17294" x14ac:dyDescent="0.25"/>
    <row r="17295" x14ac:dyDescent="0.25"/>
    <row r="17296" x14ac:dyDescent="0.25"/>
    <row r="17297" x14ac:dyDescent="0.25"/>
    <row r="17298" x14ac:dyDescent="0.25"/>
    <row r="17299" x14ac:dyDescent="0.25"/>
    <row r="17300" x14ac:dyDescent="0.25"/>
    <row r="17301" x14ac:dyDescent="0.25"/>
    <row r="17302" x14ac:dyDescent="0.25"/>
    <row r="17303" x14ac:dyDescent="0.25"/>
    <row r="17304" x14ac:dyDescent="0.25"/>
    <row r="17305" x14ac:dyDescent="0.25"/>
    <row r="17306" x14ac:dyDescent="0.25"/>
    <row r="17307" x14ac:dyDescent="0.25"/>
    <row r="17308" x14ac:dyDescent="0.25"/>
    <row r="17309" x14ac:dyDescent="0.25"/>
    <row r="17310" x14ac:dyDescent="0.25"/>
    <row r="17311" x14ac:dyDescent="0.25"/>
    <row r="17312" x14ac:dyDescent="0.25"/>
    <row r="17313" x14ac:dyDescent="0.25"/>
    <row r="17314" x14ac:dyDescent="0.25"/>
    <row r="17315" x14ac:dyDescent="0.25"/>
    <row r="17316" x14ac:dyDescent="0.25"/>
    <row r="17317" x14ac:dyDescent="0.25"/>
    <row r="17318" x14ac:dyDescent="0.25"/>
    <row r="17319" x14ac:dyDescent="0.25"/>
    <row r="17320" x14ac:dyDescent="0.25"/>
    <row r="17321" x14ac:dyDescent="0.25"/>
    <row r="17322" x14ac:dyDescent="0.25"/>
    <row r="17323" x14ac:dyDescent="0.25"/>
    <row r="17324" x14ac:dyDescent="0.25"/>
    <row r="17325" x14ac:dyDescent="0.25"/>
    <row r="17326" x14ac:dyDescent="0.25"/>
    <row r="17327" x14ac:dyDescent="0.25"/>
    <row r="17328" x14ac:dyDescent="0.25"/>
    <row r="17329" x14ac:dyDescent="0.25"/>
    <row r="17330" x14ac:dyDescent="0.25"/>
    <row r="17331" x14ac:dyDescent="0.25"/>
    <row r="17332" x14ac:dyDescent="0.25"/>
    <row r="17333" x14ac:dyDescent="0.25"/>
    <row r="17334" x14ac:dyDescent="0.25"/>
    <row r="17335" x14ac:dyDescent="0.25"/>
    <row r="17336" x14ac:dyDescent="0.25"/>
    <row r="17337" x14ac:dyDescent="0.25"/>
    <row r="17338" x14ac:dyDescent="0.25"/>
    <row r="17339" x14ac:dyDescent="0.25"/>
    <row r="17340" x14ac:dyDescent="0.25"/>
    <row r="17341" x14ac:dyDescent="0.25"/>
    <row r="17342" x14ac:dyDescent="0.25"/>
    <row r="17343" x14ac:dyDescent="0.25"/>
    <row r="17344" x14ac:dyDescent="0.25"/>
    <row r="17345" x14ac:dyDescent="0.25"/>
    <row r="17346" x14ac:dyDescent="0.25"/>
    <row r="17347" x14ac:dyDescent="0.25"/>
    <row r="17348" x14ac:dyDescent="0.25"/>
    <row r="17349" x14ac:dyDescent="0.25"/>
    <row r="17350" x14ac:dyDescent="0.25"/>
    <row r="17351" x14ac:dyDescent="0.25"/>
    <row r="17352" x14ac:dyDescent="0.25"/>
    <row r="17353" x14ac:dyDescent="0.25"/>
    <row r="17354" x14ac:dyDescent="0.25"/>
    <row r="17355" x14ac:dyDescent="0.25"/>
    <row r="17356" x14ac:dyDescent="0.25"/>
    <row r="17357" x14ac:dyDescent="0.25"/>
    <row r="17358" x14ac:dyDescent="0.25"/>
    <row r="17359" x14ac:dyDescent="0.25"/>
    <row r="17360" x14ac:dyDescent="0.25"/>
    <row r="17361" x14ac:dyDescent="0.25"/>
    <row r="17362" x14ac:dyDescent="0.25"/>
    <row r="17363" x14ac:dyDescent="0.25"/>
    <row r="17364" x14ac:dyDescent="0.25"/>
    <row r="17365" x14ac:dyDescent="0.25"/>
    <row r="17366" x14ac:dyDescent="0.25"/>
    <row r="17367" x14ac:dyDescent="0.25"/>
    <row r="17368" x14ac:dyDescent="0.25"/>
    <row r="17369" x14ac:dyDescent="0.25"/>
    <row r="17370" x14ac:dyDescent="0.25"/>
    <row r="17371" x14ac:dyDescent="0.25"/>
    <row r="17372" x14ac:dyDescent="0.25"/>
    <row r="17373" x14ac:dyDescent="0.25"/>
    <row r="17374" x14ac:dyDescent="0.25"/>
    <row r="17375" x14ac:dyDescent="0.25"/>
    <row r="17376" x14ac:dyDescent="0.25"/>
    <row r="17377" x14ac:dyDescent="0.25"/>
    <row r="17378" x14ac:dyDescent="0.25"/>
    <row r="17379" x14ac:dyDescent="0.25"/>
    <row r="17380" x14ac:dyDescent="0.25"/>
    <row r="17381" x14ac:dyDescent="0.25"/>
    <row r="17382" x14ac:dyDescent="0.25"/>
    <row r="17383" x14ac:dyDescent="0.25"/>
    <row r="17384" x14ac:dyDescent="0.25"/>
    <row r="17385" x14ac:dyDescent="0.25"/>
    <row r="17386" x14ac:dyDescent="0.25"/>
    <row r="17387" x14ac:dyDescent="0.25"/>
    <row r="17388" x14ac:dyDescent="0.25"/>
    <row r="17389" x14ac:dyDescent="0.25"/>
    <row r="17390" x14ac:dyDescent="0.25"/>
    <row r="17391" x14ac:dyDescent="0.25"/>
    <row r="17392" x14ac:dyDescent="0.25"/>
    <row r="17393" x14ac:dyDescent="0.25"/>
    <row r="17394" x14ac:dyDescent="0.25"/>
    <row r="17395" x14ac:dyDescent="0.25"/>
    <row r="17396" x14ac:dyDescent="0.25"/>
    <row r="17397" x14ac:dyDescent="0.25"/>
    <row r="17398" x14ac:dyDescent="0.25"/>
    <row r="17399" x14ac:dyDescent="0.25"/>
    <row r="17400" x14ac:dyDescent="0.25"/>
    <row r="17401" x14ac:dyDescent="0.25"/>
    <row r="17402" x14ac:dyDescent="0.25"/>
    <row r="17403" x14ac:dyDescent="0.25"/>
    <row r="17404" x14ac:dyDescent="0.25"/>
    <row r="17405" x14ac:dyDescent="0.25"/>
    <row r="17406" x14ac:dyDescent="0.25"/>
    <row r="17407" x14ac:dyDescent="0.25"/>
    <row r="17408" x14ac:dyDescent="0.25"/>
    <row r="17409" x14ac:dyDescent="0.25"/>
    <row r="17410" x14ac:dyDescent="0.25"/>
    <row r="17411" x14ac:dyDescent="0.25"/>
    <row r="17412" x14ac:dyDescent="0.25"/>
    <row r="17413" x14ac:dyDescent="0.25"/>
    <row r="17414" x14ac:dyDescent="0.25"/>
    <row r="17415" x14ac:dyDescent="0.25"/>
    <row r="17416" x14ac:dyDescent="0.25"/>
    <row r="17417" x14ac:dyDescent="0.25"/>
    <row r="17418" x14ac:dyDescent="0.25"/>
    <row r="17419" x14ac:dyDescent="0.25"/>
    <row r="17420" x14ac:dyDescent="0.25"/>
    <row r="17421" x14ac:dyDescent="0.25"/>
    <row r="17422" x14ac:dyDescent="0.25"/>
    <row r="17423" x14ac:dyDescent="0.25"/>
    <row r="17424" x14ac:dyDescent="0.25"/>
    <row r="17425" x14ac:dyDescent="0.25"/>
    <row r="17426" x14ac:dyDescent="0.25"/>
    <row r="17427" x14ac:dyDescent="0.25"/>
    <row r="17428" x14ac:dyDescent="0.25"/>
    <row r="17429" x14ac:dyDescent="0.25"/>
    <row r="17430" x14ac:dyDescent="0.25"/>
    <row r="17431" x14ac:dyDescent="0.25"/>
    <row r="17432" x14ac:dyDescent="0.25"/>
    <row r="17433" x14ac:dyDescent="0.25"/>
    <row r="17434" x14ac:dyDescent="0.25"/>
    <row r="17435" x14ac:dyDescent="0.25"/>
    <row r="17436" x14ac:dyDescent="0.25"/>
    <row r="17437" x14ac:dyDescent="0.25"/>
    <row r="17438" x14ac:dyDescent="0.25"/>
    <row r="17439" x14ac:dyDescent="0.25"/>
    <row r="17440" x14ac:dyDescent="0.25"/>
    <row r="17441" x14ac:dyDescent="0.25"/>
    <row r="17442" x14ac:dyDescent="0.25"/>
    <row r="17443" x14ac:dyDescent="0.25"/>
    <row r="17444" x14ac:dyDescent="0.25"/>
    <row r="17445" x14ac:dyDescent="0.25"/>
    <row r="17446" x14ac:dyDescent="0.25"/>
    <row r="17447" x14ac:dyDescent="0.25"/>
    <row r="17448" x14ac:dyDescent="0.25"/>
    <row r="17449" x14ac:dyDescent="0.25"/>
    <row r="17450" x14ac:dyDescent="0.25"/>
    <row r="17451" x14ac:dyDescent="0.25"/>
    <row r="17452" x14ac:dyDescent="0.25"/>
    <row r="17453" x14ac:dyDescent="0.25"/>
    <row r="17454" x14ac:dyDescent="0.25"/>
    <row r="17455" x14ac:dyDescent="0.25"/>
    <row r="17456" x14ac:dyDescent="0.25"/>
    <row r="17457" x14ac:dyDescent="0.25"/>
    <row r="17458" x14ac:dyDescent="0.25"/>
    <row r="17459" x14ac:dyDescent="0.25"/>
    <row r="17460" x14ac:dyDescent="0.25"/>
    <row r="17461" x14ac:dyDescent="0.25"/>
    <row r="17462" x14ac:dyDescent="0.25"/>
    <row r="17463" x14ac:dyDescent="0.25"/>
    <row r="17464" x14ac:dyDescent="0.25"/>
    <row r="17465" x14ac:dyDescent="0.25"/>
    <row r="17466" x14ac:dyDescent="0.25"/>
    <row r="17467" x14ac:dyDescent="0.25"/>
    <row r="17468" x14ac:dyDescent="0.25"/>
    <row r="17469" x14ac:dyDescent="0.25"/>
    <row r="17470" x14ac:dyDescent="0.25"/>
    <row r="17471" x14ac:dyDescent="0.25"/>
    <row r="17472" x14ac:dyDescent="0.25"/>
    <row r="17473" x14ac:dyDescent="0.25"/>
    <row r="17474" x14ac:dyDescent="0.25"/>
    <row r="17475" x14ac:dyDescent="0.25"/>
    <row r="17476" x14ac:dyDescent="0.25"/>
    <row r="17477" x14ac:dyDescent="0.25"/>
    <row r="17478" x14ac:dyDescent="0.25"/>
    <row r="17479" x14ac:dyDescent="0.25"/>
    <row r="17480" x14ac:dyDescent="0.25"/>
    <row r="17481" x14ac:dyDescent="0.25"/>
    <row r="17482" x14ac:dyDescent="0.25"/>
    <row r="17483" x14ac:dyDescent="0.25"/>
    <row r="17484" x14ac:dyDescent="0.25"/>
    <row r="17485" x14ac:dyDescent="0.25"/>
    <row r="17486" x14ac:dyDescent="0.25"/>
    <row r="17487" x14ac:dyDescent="0.25"/>
    <row r="17488" x14ac:dyDescent="0.25"/>
    <row r="17489" x14ac:dyDescent="0.25"/>
    <row r="17490" x14ac:dyDescent="0.25"/>
    <row r="17491" x14ac:dyDescent="0.25"/>
    <row r="17492" x14ac:dyDescent="0.25"/>
    <row r="17493" x14ac:dyDescent="0.25"/>
    <row r="17494" x14ac:dyDescent="0.25"/>
    <row r="17495" x14ac:dyDescent="0.25"/>
    <row r="17496" x14ac:dyDescent="0.25"/>
    <row r="17497" x14ac:dyDescent="0.25"/>
    <row r="17498" x14ac:dyDescent="0.25"/>
    <row r="17499" x14ac:dyDescent="0.25"/>
    <row r="17500" x14ac:dyDescent="0.25"/>
    <row r="17501" x14ac:dyDescent="0.25"/>
    <row r="17502" x14ac:dyDescent="0.25"/>
    <row r="17503" x14ac:dyDescent="0.25"/>
    <row r="17504" x14ac:dyDescent="0.25"/>
    <row r="17505" x14ac:dyDescent="0.25"/>
    <row r="17506" x14ac:dyDescent="0.25"/>
    <row r="17507" x14ac:dyDescent="0.25"/>
    <row r="17508" x14ac:dyDescent="0.25"/>
    <row r="17509" x14ac:dyDescent="0.25"/>
    <row r="17510" x14ac:dyDescent="0.25"/>
    <row r="17511" x14ac:dyDescent="0.25"/>
    <row r="17512" x14ac:dyDescent="0.25"/>
    <row r="17513" x14ac:dyDescent="0.25"/>
    <row r="17514" x14ac:dyDescent="0.25"/>
    <row r="17515" x14ac:dyDescent="0.25"/>
    <row r="17516" x14ac:dyDescent="0.25"/>
    <row r="17517" x14ac:dyDescent="0.25"/>
    <row r="17518" x14ac:dyDescent="0.25"/>
    <row r="17519" x14ac:dyDescent="0.25"/>
    <row r="17520" x14ac:dyDescent="0.25"/>
    <row r="17521" x14ac:dyDescent="0.25"/>
    <row r="17522" x14ac:dyDescent="0.25"/>
    <row r="17523" x14ac:dyDescent="0.25"/>
    <row r="17524" x14ac:dyDescent="0.25"/>
    <row r="17525" x14ac:dyDescent="0.25"/>
    <row r="17526" x14ac:dyDescent="0.25"/>
    <row r="17527" x14ac:dyDescent="0.25"/>
    <row r="17528" x14ac:dyDescent="0.25"/>
    <row r="17529" x14ac:dyDescent="0.25"/>
    <row r="17530" x14ac:dyDescent="0.25"/>
    <row r="17531" x14ac:dyDescent="0.25"/>
    <row r="17532" x14ac:dyDescent="0.25"/>
    <row r="17533" x14ac:dyDescent="0.25"/>
    <row r="17534" x14ac:dyDescent="0.25"/>
    <row r="17535" x14ac:dyDescent="0.25"/>
    <row r="17536" x14ac:dyDescent="0.25"/>
    <row r="17537" x14ac:dyDescent="0.25"/>
    <row r="17538" x14ac:dyDescent="0.25"/>
    <row r="17539" x14ac:dyDescent="0.25"/>
    <row r="17540" x14ac:dyDescent="0.25"/>
    <row r="17541" x14ac:dyDescent="0.25"/>
    <row r="17542" x14ac:dyDescent="0.25"/>
    <row r="17543" x14ac:dyDescent="0.25"/>
    <row r="17544" x14ac:dyDescent="0.25"/>
    <row r="17545" x14ac:dyDescent="0.25"/>
    <row r="17546" x14ac:dyDescent="0.25"/>
    <row r="17547" x14ac:dyDescent="0.25"/>
    <row r="17548" x14ac:dyDescent="0.25"/>
    <row r="17549" x14ac:dyDescent="0.25"/>
    <row r="17550" x14ac:dyDescent="0.25"/>
    <row r="17551" x14ac:dyDescent="0.25"/>
    <row r="17552" x14ac:dyDescent="0.25"/>
    <row r="17553" x14ac:dyDescent="0.25"/>
    <row r="17554" x14ac:dyDescent="0.25"/>
    <row r="17555" x14ac:dyDescent="0.25"/>
    <row r="17556" x14ac:dyDescent="0.25"/>
    <row r="17557" x14ac:dyDescent="0.25"/>
    <row r="17558" x14ac:dyDescent="0.25"/>
    <row r="17559" x14ac:dyDescent="0.25"/>
    <row r="17560" x14ac:dyDescent="0.25"/>
    <row r="17561" x14ac:dyDescent="0.25"/>
    <row r="17562" x14ac:dyDescent="0.25"/>
    <row r="17563" x14ac:dyDescent="0.25"/>
    <row r="17564" x14ac:dyDescent="0.25"/>
    <row r="17565" x14ac:dyDescent="0.25"/>
    <row r="17566" x14ac:dyDescent="0.25"/>
    <row r="17567" x14ac:dyDescent="0.25"/>
    <row r="17568" x14ac:dyDescent="0.25"/>
    <row r="17569" x14ac:dyDescent="0.25"/>
    <row r="17570" x14ac:dyDescent="0.25"/>
    <row r="17571" x14ac:dyDescent="0.25"/>
    <row r="17572" x14ac:dyDescent="0.25"/>
    <row r="17573" x14ac:dyDescent="0.25"/>
    <row r="17574" x14ac:dyDescent="0.25"/>
    <row r="17575" x14ac:dyDescent="0.25"/>
    <row r="17576" x14ac:dyDescent="0.25"/>
    <row r="17577" x14ac:dyDescent="0.25"/>
    <row r="17578" x14ac:dyDescent="0.25"/>
    <row r="17579" x14ac:dyDescent="0.25"/>
    <row r="17580" x14ac:dyDescent="0.25"/>
    <row r="17581" x14ac:dyDescent="0.25"/>
    <row r="17582" x14ac:dyDescent="0.25"/>
    <row r="17583" x14ac:dyDescent="0.25"/>
    <row r="17584" x14ac:dyDescent="0.25"/>
    <row r="17585" x14ac:dyDescent="0.25"/>
    <row r="17586" x14ac:dyDescent="0.25"/>
    <row r="17587" x14ac:dyDescent="0.25"/>
    <row r="17588" x14ac:dyDescent="0.25"/>
    <row r="17589" x14ac:dyDescent="0.25"/>
    <row r="17590" x14ac:dyDescent="0.25"/>
    <row r="17591" x14ac:dyDescent="0.25"/>
    <row r="17592" x14ac:dyDescent="0.25"/>
    <row r="17593" x14ac:dyDescent="0.25"/>
    <row r="17594" x14ac:dyDescent="0.25"/>
    <row r="17595" x14ac:dyDescent="0.25"/>
    <row r="17596" x14ac:dyDescent="0.25"/>
    <row r="17597" x14ac:dyDescent="0.25"/>
    <row r="17598" x14ac:dyDescent="0.25"/>
    <row r="17599" x14ac:dyDescent="0.25"/>
    <row r="17600" x14ac:dyDescent="0.25"/>
    <row r="17601" x14ac:dyDescent="0.25"/>
    <row r="17602" x14ac:dyDescent="0.25"/>
    <row r="17603" x14ac:dyDescent="0.25"/>
    <row r="17604" x14ac:dyDescent="0.25"/>
    <row r="17605" x14ac:dyDescent="0.25"/>
    <row r="17606" x14ac:dyDescent="0.25"/>
    <row r="17607" x14ac:dyDescent="0.25"/>
    <row r="17608" x14ac:dyDescent="0.25"/>
    <row r="17609" x14ac:dyDescent="0.25"/>
    <row r="17610" x14ac:dyDescent="0.25"/>
    <row r="17611" x14ac:dyDescent="0.25"/>
    <row r="17612" x14ac:dyDescent="0.25"/>
    <row r="17613" x14ac:dyDescent="0.25"/>
    <row r="17614" x14ac:dyDescent="0.25"/>
    <row r="17615" x14ac:dyDescent="0.25"/>
    <row r="17616" x14ac:dyDescent="0.25"/>
    <row r="17617" x14ac:dyDescent="0.25"/>
    <row r="17618" x14ac:dyDescent="0.25"/>
    <row r="17619" x14ac:dyDescent="0.25"/>
    <row r="17620" x14ac:dyDescent="0.25"/>
    <row r="17621" x14ac:dyDescent="0.25"/>
    <row r="17622" x14ac:dyDescent="0.25"/>
    <row r="17623" x14ac:dyDescent="0.25"/>
    <row r="17624" x14ac:dyDescent="0.25"/>
    <row r="17625" x14ac:dyDescent="0.25"/>
    <row r="17626" x14ac:dyDescent="0.25"/>
    <row r="17627" x14ac:dyDescent="0.25"/>
    <row r="17628" x14ac:dyDescent="0.25"/>
    <row r="17629" x14ac:dyDescent="0.25"/>
    <row r="17630" x14ac:dyDescent="0.25"/>
    <row r="17631" x14ac:dyDescent="0.25"/>
    <row r="17632" x14ac:dyDescent="0.25"/>
    <row r="17633" x14ac:dyDescent="0.25"/>
    <row r="17634" x14ac:dyDescent="0.25"/>
    <row r="17635" x14ac:dyDescent="0.25"/>
    <row r="17636" x14ac:dyDescent="0.25"/>
    <row r="17637" x14ac:dyDescent="0.25"/>
    <row r="17638" x14ac:dyDescent="0.25"/>
    <row r="17639" x14ac:dyDescent="0.25"/>
    <row r="17640" x14ac:dyDescent="0.25"/>
    <row r="17641" x14ac:dyDescent="0.25"/>
    <row r="17642" x14ac:dyDescent="0.25"/>
    <row r="17643" x14ac:dyDescent="0.25"/>
    <row r="17644" x14ac:dyDescent="0.25"/>
    <row r="17645" x14ac:dyDescent="0.25"/>
    <row r="17646" x14ac:dyDescent="0.25"/>
    <row r="17647" x14ac:dyDescent="0.25"/>
    <row r="17648" x14ac:dyDescent="0.25"/>
    <row r="17649" x14ac:dyDescent="0.25"/>
    <row r="17650" x14ac:dyDescent="0.25"/>
    <row r="17651" x14ac:dyDescent="0.25"/>
    <row r="17652" x14ac:dyDescent="0.25"/>
    <row r="17653" x14ac:dyDescent="0.25"/>
    <row r="17654" x14ac:dyDescent="0.25"/>
    <row r="17655" x14ac:dyDescent="0.25"/>
    <row r="17656" x14ac:dyDescent="0.25"/>
    <row r="17657" x14ac:dyDescent="0.25"/>
    <row r="17658" x14ac:dyDescent="0.25"/>
    <row r="17659" x14ac:dyDescent="0.25"/>
    <row r="17660" x14ac:dyDescent="0.25"/>
    <row r="17661" x14ac:dyDescent="0.25"/>
    <row r="17662" x14ac:dyDescent="0.25"/>
    <row r="17663" x14ac:dyDescent="0.25"/>
    <row r="17664" x14ac:dyDescent="0.25"/>
    <row r="17665" x14ac:dyDescent="0.25"/>
    <row r="17666" x14ac:dyDescent="0.25"/>
    <row r="17667" x14ac:dyDescent="0.25"/>
    <row r="17668" x14ac:dyDescent="0.25"/>
    <row r="17669" x14ac:dyDescent="0.25"/>
    <row r="17670" x14ac:dyDescent="0.25"/>
    <row r="17671" x14ac:dyDescent="0.25"/>
    <row r="17672" x14ac:dyDescent="0.25"/>
    <row r="17673" x14ac:dyDescent="0.25"/>
    <row r="17674" x14ac:dyDescent="0.25"/>
    <row r="17675" x14ac:dyDescent="0.25"/>
    <row r="17676" x14ac:dyDescent="0.25"/>
    <row r="17677" x14ac:dyDescent="0.25"/>
    <row r="17678" x14ac:dyDescent="0.25"/>
    <row r="17679" x14ac:dyDescent="0.25"/>
    <row r="17680" x14ac:dyDescent="0.25"/>
    <row r="17681" x14ac:dyDescent="0.25"/>
    <row r="17682" x14ac:dyDescent="0.25"/>
    <row r="17683" x14ac:dyDescent="0.25"/>
    <row r="17684" x14ac:dyDescent="0.25"/>
    <row r="17685" x14ac:dyDescent="0.25"/>
    <row r="17686" x14ac:dyDescent="0.25"/>
    <row r="17687" x14ac:dyDescent="0.25"/>
    <row r="17688" x14ac:dyDescent="0.25"/>
    <row r="17689" x14ac:dyDescent="0.25"/>
    <row r="17690" x14ac:dyDescent="0.25"/>
    <row r="17691" x14ac:dyDescent="0.25"/>
    <row r="17692" x14ac:dyDescent="0.25"/>
    <row r="17693" x14ac:dyDescent="0.25"/>
    <row r="17694" x14ac:dyDescent="0.25"/>
    <row r="17695" x14ac:dyDescent="0.25"/>
    <row r="17696" x14ac:dyDescent="0.25"/>
    <row r="17697" x14ac:dyDescent="0.25"/>
    <row r="17698" x14ac:dyDescent="0.25"/>
    <row r="17699" x14ac:dyDescent="0.25"/>
    <row r="17700" x14ac:dyDescent="0.25"/>
    <row r="17701" x14ac:dyDescent="0.25"/>
    <row r="17702" x14ac:dyDescent="0.25"/>
    <row r="17703" x14ac:dyDescent="0.25"/>
    <row r="17704" x14ac:dyDescent="0.25"/>
    <row r="17705" x14ac:dyDescent="0.25"/>
    <row r="17706" x14ac:dyDescent="0.25"/>
    <row r="17707" x14ac:dyDescent="0.25"/>
    <row r="17708" x14ac:dyDescent="0.25"/>
    <row r="17709" x14ac:dyDescent="0.25"/>
    <row r="17710" x14ac:dyDescent="0.25"/>
    <row r="17711" x14ac:dyDescent="0.25"/>
    <row r="17712" x14ac:dyDescent="0.25"/>
    <row r="17713" x14ac:dyDescent="0.25"/>
    <row r="17714" x14ac:dyDescent="0.25"/>
    <row r="17715" x14ac:dyDescent="0.25"/>
    <row r="17716" x14ac:dyDescent="0.25"/>
    <row r="17717" x14ac:dyDescent="0.25"/>
    <row r="17718" x14ac:dyDescent="0.25"/>
    <row r="17719" x14ac:dyDescent="0.25"/>
    <row r="17720" x14ac:dyDescent="0.25"/>
    <row r="17721" x14ac:dyDescent="0.25"/>
    <row r="17722" x14ac:dyDescent="0.25"/>
    <row r="17723" x14ac:dyDescent="0.25"/>
    <row r="17724" x14ac:dyDescent="0.25"/>
    <row r="17725" x14ac:dyDescent="0.25"/>
    <row r="17726" x14ac:dyDescent="0.25"/>
    <row r="17727" x14ac:dyDescent="0.25"/>
    <row r="17728" x14ac:dyDescent="0.25"/>
    <row r="17729" x14ac:dyDescent="0.25"/>
    <row r="17730" x14ac:dyDescent="0.25"/>
    <row r="17731" x14ac:dyDescent="0.25"/>
    <row r="17732" x14ac:dyDescent="0.25"/>
    <row r="17733" x14ac:dyDescent="0.25"/>
    <row r="17734" x14ac:dyDescent="0.25"/>
    <row r="17735" x14ac:dyDescent="0.25"/>
    <row r="17736" x14ac:dyDescent="0.25"/>
    <row r="17737" x14ac:dyDescent="0.25"/>
    <row r="17738" x14ac:dyDescent="0.25"/>
    <row r="17739" x14ac:dyDescent="0.25"/>
    <row r="17740" x14ac:dyDescent="0.25"/>
    <row r="17741" x14ac:dyDescent="0.25"/>
    <row r="17742" x14ac:dyDescent="0.25"/>
    <row r="17743" x14ac:dyDescent="0.25"/>
    <row r="17744" x14ac:dyDescent="0.25"/>
    <row r="17745" x14ac:dyDescent="0.25"/>
    <row r="17746" x14ac:dyDescent="0.25"/>
    <row r="17747" x14ac:dyDescent="0.25"/>
    <row r="17748" x14ac:dyDescent="0.25"/>
    <row r="17749" x14ac:dyDescent="0.25"/>
    <row r="17750" x14ac:dyDescent="0.25"/>
    <row r="17751" x14ac:dyDescent="0.25"/>
    <row r="17752" x14ac:dyDescent="0.25"/>
    <row r="17753" x14ac:dyDescent="0.25"/>
    <row r="17754" x14ac:dyDescent="0.25"/>
    <row r="17755" x14ac:dyDescent="0.25"/>
    <row r="17756" x14ac:dyDescent="0.25"/>
    <row r="17757" x14ac:dyDescent="0.25"/>
    <row r="17758" x14ac:dyDescent="0.25"/>
    <row r="17759" x14ac:dyDescent="0.25"/>
    <row r="17760" x14ac:dyDescent="0.25"/>
    <row r="17761" x14ac:dyDescent="0.25"/>
    <row r="17762" x14ac:dyDescent="0.25"/>
    <row r="17763" x14ac:dyDescent="0.25"/>
    <row r="17764" x14ac:dyDescent="0.25"/>
    <row r="17765" x14ac:dyDescent="0.25"/>
    <row r="17766" x14ac:dyDescent="0.25"/>
    <row r="17767" x14ac:dyDescent="0.25"/>
    <row r="17768" x14ac:dyDescent="0.25"/>
    <row r="17769" x14ac:dyDescent="0.25"/>
    <row r="17770" x14ac:dyDescent="0.25"/>
    <row r="17771" x14ac:dyDescent="0.25"/>
    <row r="17772" x14ac:dyDescent="0.25"/>
    <row r="17773" x14ac:dyDescent="0.25"/>
    <row r="17774" x14ac:dyDescent="0.25"/>
    <row r="17775" x14ac:dyDescent="0.25"/>
    <row r="17776" x14ac:dyDescent="0.25"/>
    <row r="17777" x14ac:dyDescent="0.25"/>
    <row r="17778" x14ac:dyDescent="0.25"/>
    <row r="17779" x14ac:dyDescent="0.25"/>
    <row r="17780" x14ac:dyDescent="0.25"/>
    <row r="17781" x14ac:dyDescent="0.25"/>
    <row r="17782" x14ac:dyDescent="0.25"/>
    <row r="17783" x14ac:dyDescent="0.25"/>
    <row r="17784" x14ac:dyDescent="0.25"/>
    <row r="17785" x14ac:dyDescent="0.25"/>
    <row r="17786" x14ac:dyDescent="0.25"/>
    <row r="17787" x14ac:dyDescent="0.25"/>
    <row r="17788" x14ac:dyDescent="0.25"/>
    <row r="17789" x14ac:dyDescent="0.25"/>
    <row r="17790" x14ac:dyDescent="0.25"/>
    <row r="17791" x14ac:dyDescent="0.25"/>
    <row r="17792" x14ac:dyDescent="0.25"/>
    <row r="17793" x14ac:dyDescent="0.25"/>
    <row r="17794" x14ac:dyDescent="0.25"/>
    <row r="17795" x14ac:dyDescent="0.25"/>
    <row r="17796" x14ac:dyDescent="0.25"/>
    <row r="17797" x14ac:dyDescent="0.25"/>
    <row r="17798" x14ac:dyDescent="0.25"/>
    <row r="17799" x14ac:dyDescent="0.25"/>
    <row r="17800" x14ac:dyDescent="0.25"/>
    <row r="17801" x14ac:dyDescent="0.25"/>
    <row r="17802" x14ac:dyDescent="0.25"/>
    <row r="17803" x14ac:dyDescent="0.25"/>
    <row r="17804" x14ac:dyDescent="0.25"/>
    <row r="17805" x14ac:dyDescent="0.25"/>
    <row r="17806" x14ac:dyDescent="0.25"/>
    <row r="17807" x14ac:dyDescent="0.25"/>
    <row r="17808" x14ac:dyDescent="0.25"/>
    <row r="17809" x14ac:dyDescent="0.25"/>
    <row r="17810" x14ac:dyDescent="0.25"/>
    <row r="17811" x14ac:dyDescent="0.25"/>
    <row r="17812" x14ac:dyDescent="0.25"/>
    <row r="17813" x14ac:dyDescent="0.25"/>
    <row r="17814" x14ac:dyDescent="0.25"/>
    <row r="17815" x14ac:dyDescent="0.25"/>
    <row r="17816" x14ac:dyDescent="0.25"/>
    <row r="17817" x14ac:dyDescent="0.25"/>
    <row r="17818" x14ac:dyDescent="0.25"/>
    <row r="17819" x14ac:dyDescent="0.25"/>
    <row r="17820" x14ac:dyDescent="0.25"/>
    <row r="17821" x14ac:dyDescent="0.25"/>
    <row r="17822" x14ac:dyDescent="0.25"/>
    <row r="17823" x14ac:dyDescent="0.25"/>
    <row r="17824" x14ac:dyDescent="0.25"/>
    <row r="17825" x14ac:dyDescent="0.25"/>
    <row r="17826" x14ac:dyDescent="0.25"/>
    <row r="17827" x14ac:dyDescent="0.25"/>
    <row r="17828" x14ac:dyDescent="0.25"/>
    <row r="17829" x14ac:dyDescent="0.25"/>
    <row r="17830" x14ac:dyDescent="0.25"/>
    <row r="17831" x14ac:dyDescent="0.25"/>
    <row r="17832" x14ac:dyDescent="0.25"/>
    <row r="17833" x14ac:dyDescent="0.25"/>
    <row r="17834" x14ac:dyDescent="0.25"/>
    <row r="17835" x14ac:dyDescent="0.25"/>
    <row r="17836" x14ac:dyDescent="0.25"/>
    <row r="17837" x14ac:dyDescent="0.25"/>
    <row r="17838" x14ac:dyDescent="0.25"/>
    <row r="17839" x14ac:dyDescent="0.25"/>
    <row r="17840" x14ac:dyDescent="0.25"/>
    <row r="17841" x14ac:dyDescent="0.25"/>
    <row r="17842" x14ac:dyDescent="0.25"/>
    <row r="17843" x14ac:dyDescent="0.25"/>
    <row r="17844" x14ac:dyDescent="0.25"/>
    <row r="17845" x14ac:dyDescent="0.25"/>
    <row r="17846" x14ac:dyDescent="0.25"/>
    <row r="17847" x14ac:dyDescent="0.25"/>
    <row r="17848" x14ac:dyDescent="0.25"/>
    <row r="17849" x14ac:dyDescent="0.25"/>
    <row r="17850" x14ac:dyDescent="0.25"/>
    <row r="17851" x14ac:dyDescent="0.25"/>
    <row r="17852" x14ac:dyDescent="0.25"/>
    <row r="17853" x14ac:dyDescent="0.25"/>
    <row r="17854" x14ac:dyDescent="0.25"/>
    <row r="17855" x14ac:dyDescent="0.25"/>
    <row r="17856" x14ac:dyDescent="0.25"/>
    <row r="17857" x14ac:dyDescent="0.25"/>
    <row r="17858" x14ac:dyDescent="0.25"/>
    <row r="17859" x14ac:dyDescent="0.25"/>
    <row r="17860" x14ac:dyDescent="0.25"/>
    <row r="17861" x14ac:dyDescent="0.25"/>
    <row r="17862" x14ac:dyDescent="0.25"/>
    <row r="17863" x14ac:dyDescent="0.25"/>
    <row r="17864" x14ac:dyDescent="0.25"/>
    <row r="17865" x14ac:dyDescent="0.25"/>
    <row r="17866" x14ac:dyDescent="0.25"/>
    <row r="17867" x14ac:dyDescent="0.25"/>
    <row r="17868" x14ac:dyDescent="0.25"/>
    <row r="17869" x14ac:dyDescent="0.25"/>
    <row r="17870" x14ac:dyDescent="0.25"/>
    <row r="17871" x14ac:dyDescent="0.25"/>
    <row r="17872" x14ac:dyDescent="0.25"/>
    <row r="17873" x14ac:dyDescent="0.25"/>
    <row r="17874" x14ac:dyDescent="0.25"/>
    <row r="17875" x14ac:dyDescent="0.25"/>
    <row r="17876" x14ac:dyDescent="0.25"/>
    <row r="17877" x14ac:dyDescent="0.25"/>
    <row r="17878" x14ac:dyDescent="0.25"/>
    <row r="17879" x14ac:dyDescent="0.25"/>
    <row r="17880" x14ac:dyDescent="0.25"/>
    <row r="17881" x14ac:dyDescent="0.25"/>
    <row r="17882" x14ac:dyDescent="0.25"/>
    <row r="17883" x14ac:dyDescent="0.25"/>
    <row r="17884" x14ac:dyDescent="0.25"/>
    <row r="17885" x14ac:dyDescent="0.25"/>
    <row r="17886" x14ac:dyDescent="0.25"/>
    <row r="17887" x14ac:dyDescent="0.25"/>
    <row r="17888" x14ac:dyDescent="0.25"/>
    <row r="17889" x14ac:dyDescent="0.25"/>
    <row r="17890" x14ac:dyDescent="0.25"/>
    <row r="17891" x14ac:dyDescent="0.25"/>
    <row r="17892" x14ac:dyDescent="0.25"/>
    <row r="17893" x14ac:dyDescent="0.25"/>
    <row r="17894" x14ac:dyDescent="0.25"/>
    <row r="17895" x14ac:dyDescent="0.25"/>
    <row r="17896" x14ac:dyDescent="0.25"/>
    <row r="17897" x14ac:dyDescent="0.25"/>
    <row r="17898" x14ac:dyDescent="0.25"/>
    <row r="17899" x14ac:dyDescent="0.25"/>
    <row r="17900" x14ac:dyDescent="0.25"/>
    <row r="17901" x14ac:dyDescent="0.25"/>
    <row r="17902" x14ac:dyDescent="0.25"/>
    <row r="17903" x14ac:dyDescent="0.25"/>
    <row r="17904" x14ac:dyDescent="0.25"/>
    <row r="17905" x14ac:dyDescent="0.25"/>
    <row r="17906" x14ac:dyDescent="0.25"/>
    <row r="17907" x14ac:dyDescent="0.25"/>
    <row r="17908" x14ac:dyDescent="0.25"/>
    <row r="17909" x14ac:dyDescent="0.25"/>
    <row r="17910" x14ac:dyDescent="0.25"/>
    <row r="17911" x14ac:dyDescent="0.25"/>
    <row r="17912" x14ac:dyDescent="0.25"/>
    <row r="17913" x14ac:dyDescent="0.25"/>
    <row r="17914" x14ac:dyDescent="0.25"/>
    <row r="17915" x14ac:dyDescent="0.25"/>
    <row r="17916" x14ac:dyDescent="0.25"/>
    <row r="17917" x14ac:dyDescent="0.25"/>
    <row r="17918" x14ac:dyDescent="0.25"/>
    <row r="17919" x14ac:dyDescent="0.25"/>
    <row r="17920" x14ac:dyDescent="0.25"/>
    <row r="17921" x14ac:dyDescent="0.25"/>
    <row r="17922" x14ac:dyDescent="0.25"/>
    <row r="17923" x14ac:dyDescent="0.25"/>
    <row r="17924" x14ac:dyDescent="0.25"/>
    <row r="17925" x14ac:dyDescent="0.25"/>
    <row r="17926" x14ac:dyDescent="0.25"/>
    <row r="17927" x14ac:dyDescent="0.25"/>
    <row r="17928" x14ac:dyDescent="0.25"/>
    <row r="17929" x14ac:dyDescent="0.25"/>
    <row r="17930" x14ac:dyDescent="0.25"/>
    <row r="17931" x14ac:dyDescent="0.25"/>
    <row r="17932" x14ac:dyDescent="0.25"/>
    <row r="17933" x14ac:dyDescent="0.25"/>
    <row r="17934" x14ac:dyDescent="0.25"/>
    <row r="17935" x14ac:dyDescent="0.25"/>
    <row r="17936" x14ac:dyDescent="0.25"/>
    <row r="17937" x14ac:dyDescent="0.25"/>
    <row r="17938" x14ac:dyDescent="0.25"/>
    <row r="17939" x14ac:dyDescent="0.25"/>
    <row r="17940" x14ac:dyDescent="0.25"/>
    <row r="17941" x14ac:dyDescent="0.25"/>
    <row r="17942" x14ac:dyDescent="0.25"/>
    <row r="17943" x14ac:dyDescent="0.25"/>
    <row r="17944" x14ac:dyDescent="0.25"/>
    <row r="17945" x14ac:dyDescent="0.25"/>
    <row r="17946" x14ac:dyDescent="0.25"/>
    <row r="17947" x14ac:dyDescent="0.25"/>
    <row r="17948" x14ac:dyDescent="0.25"/>
    <row r="17949" x14ac:dyDescent="0.25"/>
    <row r="17950" x14ac:dyDescent="0.25"/>
    <row r="17951" x14ac:dyDescent="0.25"/>
    <row r="17952" x14ac:dyDescent="0.25"/>
    <row r="17953" x14ac:dyDescent="0.25"/>
    <row r="17954" x14ac:dyDescent="0.25"/>
    <row r="17955" x14ac:dyDescent="0.25"/>
    <row r="17956" x14ac:dyDescent="0.25"/>
    <row r="17957" x14ac:dyDescent="0.25"/>
    <row r="17958" x14ac:dyDescent="0.25"/>
    <row r="17959" x14ac:dyDescent="0.25"/>
    <row r="17960" x14ac:dyDescent="0.25"/>
    <row r="17961" x14ac:dyDescent="0.25"/>
    <row r="17962" x14ac:dyDescent="0.25"/>
    <row r="17963" x14ac:dyDescent="0.25"/>
    <row r="17964" x14ac:dyDescent="0.25"/>
    <row r="17965" x14ac:dyDescent="0.25"/>
    <row r="17966" x14ac:dyDescent="0.25"/>
    <row r="17967" x14ac:dyDescent="0.25"/>
    <row r="17968" x14ac:dyDescent="0.25"/>
    <row r="17969" x14ac:dyDescent="0.25"/>
    <row r="17970" x14ac:dyDescent="0.25"/>
    <row r="17971" x14ac:dyDescent="0.25"/>
    <row r="17972" x14ac:dyDescent="0.25"/>
    <row r="17973" x14ac:dyDescent="0.25"/>
    <row r="17974" x14ac:dyDescent="0.25"/>
    <row r="17975" x14ac:dyDescent="0.25"/>
    <row r="17976" x14ac:dyDescent="0.25"/>
    <row r="17977" x14ac:dyDescent="0.25"/>
    <row r="17978" x14ac:dyDescent="0.25"/>
    <row r="17979" x14ac:dyDescent="0.25"/>
    <row r="17980" x14ac:dyDescent="0.25"/>
    <row r="17981" x14ac:dyDescent="0.25"/>
    <row r="17982" x14ac:dyDescent="0.25"/>
    <row r="17983" x14ac:dyDescent="0.25"/>
    <row r="17984" x14ac:dyDescent="0.25"/>
    <row r="17985" x14ac:dyDescent="0.25"/>
    <row r="17986" x14ac:dyDescent="0.25"/>
    <row r="17987" x14ac:dyDescent="0.25"/>
    <row r="17988" x14ac:dyDescent="0.25"/>
    <row r="17989" x14ac:dyDescent="0.25"/>
    <row r="17990" x14ac:dyDescent="0.25"/>
    <row r="17991" x14ac:dyDescent="0.25"/>
    <row r="17992" x14ac:dyDescent="0.25"/>
    <row r="17993" x14ac:dyDescent="0.25"/>
    <row r="17994" x14ac:dyDescent="0.25"/>
    <row r="17995" x14ac:dyDescent="0.25"/>
    <row r="17996" x14ac:dyDescent="0.25"/>
    <row r="17997" x14ac:dyDescent="0.25"/>
    <row r="17998" x14ac:dyDescent="0.25"/>
    <row r="17999" x14ac:dyDescent="0.25"/>
    <row r="18000" x14ac:dyDescent="0.25"/>
    <row r="18001" x14ac:dyDescent="0.25"/>
    <row r="18002" x14ac:dyDescent="0.25"/>
    <row r="18003" x14ac:dyDescent="0.25"/>
    <row r="18004" x14ac:dyDescent="0.25"/>
    <row r="18005" x14ac:dyDescent="0.25"/>
    <row r="18006" x14ac:dyDescent="0.25"/>
    <row r="18007" x14ac:dyDescent="0.25"/>
    <row r="18008" x14ac:dyDescent="0.25"/>
    <row r="18009" x14ac:dyDescent="0.25"/>
    <row r="18010" x14ac:dyDescent="0.25"/>
    <row r="18011" x14ac:dyDescent="0.25"/>
    <row r="18012" x14ac:dyDescent="0.25"/>
    <row r="18013" x14ac:dyDescent="0.25"/>
    <row r="18014" x14ac:dyDescent="0.25"/>
    <row r="18015" x14ac:dyDescent="0.25"/>
    <row r="18016" x14ac:dyDescent="0.25"/>
    <row r="18017" x14ac:dyDescent="0.25"/>
    <row r="18018" x14ac:dyDescent="0.25"/>
    <row r="18019" x14ac:dyDescent="0.25"/>
    <row r="18020" x14ac:dyDescent="0.25"/>
    <row r="18021" x14ac:dyDescent="0.25"/>
    <row r="18022" x14ac:dyDescent="0.25"/>
    <row r="18023" x14ac:dyDescent="0.25"/>
    <row r="18024" x14ac:dyDescent="0.25"/>
    <row r="18025" x14ac:dyDescent="0.25"/>
    <row r="18026" x14ac:dyDescent="0.25"/>
    <row r="18027" x14ac:dyDescent="0.25"/>
    <row r="18028" x14ac:dyDescent="0.25"/>
    <row r="18029" x14ac:dyDescent="0.25"/>
    <row r="18030" x14ac:dyDescent="0.25"/>
    <row r="18031" x14ac:dyDescent="0.25"/>
    <row r="18032" x14ac:dyDescent="0.25"/>
    <row r="18033" x14ac:dyDescent="0.25"/>
    <row r="18034" x14ac:dyDescent="0.25"/>
    <row r="18035" x14ac:dyDescent="0.25"/>
    <row r="18036" x14ac:dyDescent="0.25"/>
    <row r="18037" x14ac:dyDescent="0.25"/>
    <row r="18038" x14ac:dyDescent="0.25"/>
    <row r="18039" x14ac:dyDescent="0.25"/>
    <row r="18040" x14ac:dyDescent="0.25"/>
    <row r="18041" x14ac:dyDescent="0.25"/>
    <row r="18042" x14ac:dyDescent="0.25"/>
    <row r="18043" x14ac:dyDescent="0.25"/>
    <row r="18044" x14ac:dyDescent="0.25"/>
    <row r="18045" x14ac:dyDescent="0.25"/>
    <row r="18046" x14ac:dyDescent="0.25"/>
    <row r="18047" x14ac:dyDescent="0.25"/>
    <row r="18048" x14ac:dyDescent="0.25"/>
    <row r="18049" x14ac:dyDescent="0.25"/>
    <row r="18050" x14ac:dyDescent="0.25"/>
    <row r="18051" x14ac:dyDescent="0.25"/>
    <row r="18052" x14ac:dyDescent="0.25"/>
    <row r="18053" x14ac:dyDescent="0.25"/>
    <row r="18054" x14ac:dyDescent="0.25"/>
    <row r="18055" x14ac:dyDescent="0.25"/>
    <row r="18056" x14ac:dyDescent="0.25"/>
    <row r="18057" x14ac:dyDescent="0.25"/>
    <row r="18058" x14ac:dyDescent="0.25"/>
    <row r="18059" x14ac:dyDescent="0.25"/>
    <row r="18060" x14ac:dyDescent="0.25"/>
    <row r="18061" x14ac:dyDescent="0.25"/>
    <row r="18062" x14ac:dyDescent="0.25"/>
    <row r="18063" x14ac:dyDescent="0.25"/>
    <row r="18064" x14ac:dyDescent="0.25"/>
    <row r="18065" x14ac:dyDescent="0.25"/>
    <row r="18066" x14ac:dyDescent="0.25"/>
    <row r="18067" x14ac:dyDescent="0.25"/>
    <row r="18068" x14ac:dyDescent="0.25"/>
    <row r="18069" x14ac:dyDescent="0.25"/>
    <row r="18070" x14ac:dyDescent="0.25"/>
    <row r="18071" x14ac:dyDescent="0.25"/>
    <row r="18072" x14ac:dyDescent="0.25"/>
    <row r="18073" x14ac:dyDescent="0.25"/>
    <row r="18074" x14ac:dyDescent="0.25"/>
    <row r="18075" x14ac:dyDescent="0.25"/>
    <row r="18076" x14ac:dyDescent="0.25"/>
    <row r="18077" x14ac:dyDescent="0.25"/>
    <row r="18078" x14ac:dyDescent="0.25"/>
    <row r="18079" x14ac:dyDescent="0.25"/>
    <row r="18080" x14ac:dyDescent="0.25"/>
    <row r="18081" x14ac:dyDescent="0.25"/>
    <row r="18082" x14ac:dyDescent="0.25"/>
    <row r="18083" x14ac:dyDescent="0.25"/>
    <row r="18084" x14ac:dyDescent="0.25"/>
    <row r="18085" x14ac:dyDescent="0.25"/>
    <row r="18086" x14ac:dyDescent="0.25"/>
    <row r="18087" x14ac:dyDescent="0.25"/>
    <row r="18088" x14ac:dyDescent="0.25"/>
    <row r="18089" x14ac:dyDescent="0.25"/>
    <row r="18090" x14ac:dyDescent="0.25"/>
    <row r="18091" x14ac:dyDescent="0.25"/>
    <row r="18092" x14ac:dyDescent="0.25"/>
    <row r="18093" x14ac:dyDescent="0.25"/>
    <row r="18094" x14ac:dyDescent="0.25"/>
    <row r="18095" x14ac:dyDescent="0.25"/>
    <row r="18096" x14ac:dyDescent="0.25"/>
    <row r="18097" x14ac:dyDescent="0.25"/>
    <row r="18098" x14ac:dyDescent="0.25"/>
    <row r="18099" x14ac:dyDescent="0.25"/>
    <row r="18100" x14ac:dyDescent="0.25"/>
    <row r="18101" x14ac:dyDescent="0.25"/>
    <row r="18102" x14ac:dyDescent="0.25"/>
    <row r="18103" x14ac:dyDescent="0.25"/>
    <row r="18104" x14ac:dyDescent="0.25"/>
    <row r="18105" x14ac:dyDescent="0.25"/>
    <row r="18106" x14ac:dyDescent="0.25"/>
    <row r="18107" x14ac:dyDescent="0.25"/>
    <row r="18108" x14ac:dyDescent="0.25"/>
    <row r="18109" x14ac:dyDescent="0.25"/>
    <row r="18110" x14ac:dyDescent="0.25"/>
    <row r="18111" x14ac:dyDescent="0.25"/>
    <row r="18112" x14ac:dyDescent="0.25"/>
    <row r="18113" x14ac:dyDescent="0.25"/>
    <row r="18114" x14ac:dyDescent="0.25"/>
    <row r="18115" x14ac:dyDescent="0.25"/>
    <row r="18116" x14ac:dyDescent="0.25"/>
    <row r="18117" x14ac:dyDescent="0.25"/>
    <row r="18118" x14ac:dyDescent="0.25"/>
    <row r="18119" x14ac:dyDescent="0.25"/>
    <row r="18120" x14ac:dyDescent="0.25"/>
    <row r="18121" x14ac:dyDescent="0.25"/>
    <row r="18122" x14ac:dyDescent="0.25"/>
    <row r="18123" x14ac:dyDescent="0.25"/>
    <row r="18124" x14ac:dyDescent="0.25"/>
    <row r="18125" x14ac:dyDescent="0.25"/>
    <row r="18126" x14ac:dyDescent="0.25"/>
    <row r="18127" x14ac:dyDescent="0.25"/>
    <row r="18128" x14ac:dyDescent="0.25"/>
    <row r="18129" x14ac:dyDescent="0.25"/>
    <row r="18130" x14ac:dyDescent="0.25"/>
    <row r="18131" x14ac:dyDescent="0.25"/>
    <row r="18132" x14ac:dyDescent="0.25"/>
    <row r="18133" x14ac:dyDescent="0.25"/>
    <row r="18134" x14ac:dyDescent="0.25"/>
    <row r="18135" x14ac:dyDescent="0.25"/>
    <row r="18136" x14ac:dyDescent="0.25"/>
    <row r="18137" x14ac:dyDescent="0.25"/>
    <row r="18138" x14ac:dyDescent="0.25"/>
    <row r="18139" x14ac:dyDescent="0.25"/>
    <row r="18140" x14ac:dyDescent="0.25"/>
    <row r="18141" x14ac:dyDescent="0.25"/>
    <row r="18142" x14ac:dyDescent="0.25"/>
    <row r="18143" x14ac:dyDescent="0.25"/>
    <row r="18144" x14ac:dyDescent="0.25"/>
    <row r="18145" x14ac:dyDescent="0.25"/>
    <row r="18146" x14ac:dyDescent="0.25"/>
    <row r="18147" x14ac:dyDescent="0.25"/>
    <row r="18148" x14ac:dyDescent="0.25"/>
    <row r="18149" x14ac:dyDescent="0.25"/>
    <row r="18150" x14ac:dyDescent="0.25"/>
    <row r="18151" x14ac:dyDescent="0.25"/>
    <row r="18152" x14ac:dyDescent="0.25"/>
    <row r="18153" x14ac:dyDescent="0.25"/>
    <row r="18154" x14ac:dyDescent="0.25"/>
    <row r="18155" x14ac:dyDescent="0.25"/>
    <row r="18156" x14ac:dyDescent="0.25"/>
    <row r="18157" x14ac:dyDescent="0.25"/>
    <row r="18158" x14ac:dyDescent="0.25"/>
    <row r="18159" x14ac:dyDescent="0.25"/>
    <row r="18160" x14ac:dyDescent="0.25"/>
    <row r="18161" x14ac:dyDescent="0.25"/>
    <row r="18162" x14ac:dyDescent="0.25"/>
    <row r="18163" x14ac:dyDescent="0.25"/>
    <row r="18164" x14ac:dyDescent="0.25"/>
    <row r="18165" x14ac:dyDescent="0.25"/>
    <row r="18166" x14ac:dyDescent="0.25"/>
    <row r="18167" x14ac:dyDescent="0.25"/>
    <row r="18168" x14ac:dyDescent="0.25"/>
    <row r="18169" x14ac:dyDescent="0.25"/>
    <row r="18170" x14ac:dyDescent="0.25"/>
    <row r="18171" x14ac:dyDescent="0.25"/>
    <row r="18172" x14ac:dyDescent="0.25"/>
    <row r="18173" x14ac:dyDescent="0.25"/>
    <row r="18174" x14ac:dyDescent="0.25"/>
    <row r="18175" x14ac:dyDescent="0.25"/>
    <row r="18176" x14ac:dyDescent="0.25"/>
    <row r="18177" x14ac:dyDescent="0.25"/>
    <row r="18178" x14ac:dyDescent="0.25"/>
    <row r="18179" x14ac:dyDescent="0.25"/>
    <row r="18180" x14ac:dyDescent="0.25"/>
    <row r="18181" x14ac:dyDescent="0.25"/>
    <row r="18182" x14ac:dyDescent="0.25"/>
    <row r="18183" x14ac:dyDescent="0.25"/>
    <row r="18184" x14ac:dyDescent="0.25"/>
    <row r="18185" x14ac:dyDescent="0.25"/>
    <row r="18186" x14ac:dyDescent="0.25"/>
    <row r="18187" x14ac:dyDescent="0.25"/>
    <row r="18188" x14ac:dyDescent="0.25"/>
    <row r="18189" x14ac:dyDescent="0.25"/>
    <row r="18190" x14ac:dyDescent="0.25"/>
    <row r="18191" x14ac:dyDescent="0.25"/>
    <row r="18192" x14ac:dyDescent="0.25"/>
    <row r="18193" x14ac:dyDescent="0.25"/>
    <row r="18194" x14ac:dyDescent="0.25"/>
    <row r="18195" x14ac:dyDescent="0.25"/>
    <row r="18196" x14ac:dyDescent="0.25"/>
    <row r="18197" x14ac:dyDescent="0.25"/>
    <row r="18198" x14ac:dyDescent="0.25"/>
    <row r="18199" x14ac:dyDescent="0.25"/>
    <row r="18200" x14ac:dyDescent="0.25"/>
    <row r="18201" x14ac:dyDescent="0.25"/>
    <row r="18202" x14ac:dyDescent="0.25"/>
    <row r="18203" x14ac:dyDescent="0.25"/>
    <row r="18204" x14ac:dyDescent="0.25"/>
    <row r="18205" x14ac:dyDescent="0.25"/>
    <row r="18206" x14ac:dyDescent="0.25"/>
    <row r="18207" x14ac:dyDescent="0.25"/>
    <row r="18208" x14ac:dyDescent="0.25"/>
    <row r="18209" x14ac:dyDescent="0.25"/>
    <row r="18210" x14ac:dyDescent="0.25"/>
    <row r="18211" x14ac:dyDescent="0.25"/>
    <row r="18212" x14ac:dyDescent="0.25"/>
    <row r="18213" x14ac:dyDescent="0.25"/>
    <row r="18214" x14ac:dyDescent="0.25"/>
    <row r="18215" x14ac:dyDescent="0.25"/>
    <row r="18216" x14ac:dyDescent="0.25"/>
    <row r="18217" x14ac:dyDescent="0.25"/>
    <row r="18218" x14ac:dyDescent="0.25"/>
    <row r="18219" x14ac:dyDescent="0.25"/>
    <row r="18220" x14ac:dyDescent="0.25"/>
    <row r="18221" x14ac:dyDescent="0.25"/>
    <row r="18222" x14ac:dyDescent="0.25"/>
    <row r="18223" x14ac:dyDescent="0.25"/>
    <row r="18224" x14ac:dyDescent="0.25"/>
    <row r="18225" x14ac:dyDescent="0.25"/>
    <row r="18226" x14ac:dyDescent="0.25"/>
    <row r="18227" x14ac:dyDescent="0.25"/>
    <row r="18228" x14ac:dyDescent="0.25"/>
    <row r="18229" x14ac:dyDescent="0.25"/>
    <row r="18230" x14ac:dyDescent="0.25"/>
    <row r="18231" x14ac:dyDescent="0.25"/>
    <row r="18232" x14ac:dyDescent="0.25"/>
    <row r="18233" x14ac:dyDescent="0.25"/>
    <row r="18234" x14ac:dyDescent="0.25"/>
    <row r="18235" x14ac:dyDescent="0.25"/>
    <row r="18236" x14ac:dyDescent="0.25"/>
    <row r="18237" x14ac:dyDescent="0.25"/>
    <row r="18238" x14ac:dyDescent="0.25"/>
    <row r="18239" x14ac:dyDescent="0.25"/>
    <row r="18240" x14ac:dyDescent="0.25"/>
    <row r="18241" x14ac:dyDescent="0.25"/>
    <row r="18242" x14ac:dyDescent="0.25"/>
    <row r="18243" x14ac:dyDescent="0.25"/>
    <row r="18244" x14ac:dyDescent="0.25"/>
    <row r="18245" x14ac:dyDescent="0.25"/>
    <row r="18246" x14ac:dyDescent="0.25"/>
    <row r="18247" x14ac:dyDescent="0.25"/>
    <row r="18248" x14ac:dyDescent="0.25"/>
    <row r="18249" x14ac:dyDescent="0.25"/>
    <row r="18250" x14ac:dyDescent="0.25"/>
    <row r="18251" x14ac:dyDescent="0.25"/>
    <row r="18252" x14ac:dyDescent="0.25"/>
    <row r="18253" x14ac:dyDescent="0.25"/>
    <row r="18254" x14ac:dyDescent="0.25"/>
    <row r="18255" x14ac:dyDescent="0.25"/>
    <row r="18256" x14ac:dyDescent="0.25"/>
    <row r="18257" x14ac:dyDescent="0.25"/>
    <row r="18258" x14ac:dyDescent="0.25"/>
    <row r="18259" x14ac:dyDescent="0.25"/>
    <row r="18260" x14ac:dyDescent="0.25"/>
    <row r="18261" x14ac:dyDescent="0.25"/>
    <row r="18262" x14ac:dyDescent="0.25"/>
    <row r="18263" x14ac:dyDescent="0.25"/>
    <row r="18264" x14ac:dyDescent="0.25"/>
    <row r="18265" x14ac:dyDescent="0.25"/>
    <row r="18266" x14ac:dyDescent="0.25"/>
    <row r="18267" x14ac:dyDescent="0.25"/>
    <row r="18268" x14ac:dyDescent="0.25"/>
    <row r="18269" x14ac:dyDescent="0.25"/>
    <row r="18270" x14ac:dyDescent="0.25"/>
    <row r="18271" x14ac:dyDescent="0.25"/>
    <row r="18272" x14ac:dyDescent="0.25"/>
    <row r="18273" x14ac:dyDescent="0.25"/>
    <row r="18274" x14ac:dyDescent="0.25"/>
    <row r="18275" x14ac:dyDescent="0.25"/>
    <row r="18276" x14ac:dyDescent="0.25"/>
    <row r="18277" x14ac:dyDescent="0.25"/>
    <row r="18278" x14ac:dyDescent="0.25"/>
    <row r="18279" x14ac:dyDescent="0.25"/>
    <row r="18280" x14ac:dyDescent="0.25"/>
    <row r="18281" x14ac:dyDescent="0.25"/>
    <row r="18282" x14ac:dyDescent="0.25"/>
    <row r="18283" x14ac:dyDescent="0.25"/>
    <row r="18284" x14ac:dyDescent="0.25"/>
    <row r="18285" x14ac:dyDescent="0.25"/>
    <row r="18286" x14ac:dyDescent="0.25"/>
    <row r="18287" x14ac:dyDescent="0.25"/>
    <row r="18288" x14ac:dyDescent="0.25"/>
    <row r="18289" x14ac:dyDescent="0.25"/>
    <row r="18290" x14ac:dyDescent="0.25"/>
    <row r="18291" x14ac:dyDescent="0.25"/>
    <row r="18292" x14ac:dyDescent="0.25"/>
    <row r="18293" x14ac:dyDescent="0.25"/>
    <row r="18294" x14ac:dyDescent="0.25"/>
    <row r="18295" x14ac:dyDescent="0.25"/>
    <row r="18296" x14ac:dyDescent="0.25"/>
    <row r="18297" x14ac:dyDescent="0.25"/>
    <row r="18298" x14ac:dyDescent="0.25"/>
    <row r="18299" x14ac:dyDescent="0.25"/>
    <row r="18300" x14ac:dyDescent="0.25"/>
    <row r="18301" x14ac:dyDescent="0.25"/>
    <row r="18302" x14ac:dyDescent="0.25"/>
    <row r="18303" x14ac:dyDescent="0.25"/>
    <row r="18304" x14ac:dyDescent="0.25"/>
    <row r="18305" x14ac:dyDescent="0.25"/>
    <row r="18306" x14ac:dyDescent="0.25"/>
    <row r="18307" x14ac:dyDescent="0.25"/>
    <row r="18308" x14ac:dyDescent="0.25"/>
    <row r="18309" x14ac:dyDescent="0.25"/>
    <row r="18310" x14ac:dyDescent="0.25"/>
    <row r="18311" x14ac:dyDescent="0.25"/>
    <row r="18312" x14ac:dyDescent="0.25"/>
    <row r="18313" x14ac:dyDescent="0.25"/>
    <row r="18314" x14ac:dyDescent="0.25"/>
    <row r="18315" x14ac:dyDescent="0.25"/>
    <row r="18316" x14ac:dyDescent="0.25"/>
    <row r="18317" x14ac:dyDescent="0.25"/>
    <row r="18318" x14ac:dyDescent="0.25"/>
    <row r="18319" x14ac:dyDescent="0.25"/>
    <row r="18320" x14ac:dyDescent="0.25"/>
    <row r="18321" x14ac:dyDescent="0.25"/>
    <row r="18322" x14ac:dyDescent="0.25"/>
    <row r="18323" x14ac:dyDescent="0.25"/>
    <row r="18324" x14ac:dyDescent="0.25"/>
    <row r="18325" x14ac:dyDescent="0.25"/>
    <row r="18326" x14ac:dyDescent="0.25"/>
    <row r="18327" x14ac:dyDescent="0.25"/>
    <row r="18328" x14ac:dyDescent="0.25"/>
    <row r="18329" x14ac:dyDescent="0.25"/>
    <row r="18330" x14ac:dyDescent="0.25"/>
    <row r="18331" x14ac:dyDescent="0.25"/>
    <row r="18332" x14ac:dyDescent="0.25"/>
    <row r="18333" x14ac:dyDescent="0.25"/>
    <row r="18334" x14ac:dyDescent="0.25"/>
    <row r="18335" x14ac:dyDescent="0.25"/>
    <row r="18336" x14ac:dyDescent="0.25"/>
    <row r="18337" x14ac:dyDescent="0.25"/>
    <row r="18338" x14ac:dyDescent="0.25"/>
    <row r="18339" x14ac:dyDescent="0.25"/>
    <row r="18340" x14ac:dyDescent="0.25"/>
    <row r="18341" x14ac:dyDescent="0.25"/>
    <row r="18342" x14ac:dyDescent="0.25"/>
    <row r="18343" x14ac:dyDescent="0.25"/>
    <row r="18344" x14ac:dyDescent="0.25"/>
    <row r="18345" x14ac:dyDescent="0.25"/>
    <row r="18346" x14ac:dyDescent="0.25"/>
    <row r="18347" x14ac:dyDescent="0.25"/>
    <row r="18348" x14ac:dyDescent="0.25"/>
    <row r="18349" x14ac:dyDescent="0.25"/>
    <row r="18350" x14ac:dyDescent="0.25"/>
    <row r="18351" x14ac:dyDescent="0.25"/>
    <row r="18352" x14ac:dyDescent="0.25"/>
    <row r="18353" x14ac:dyDescent="0.25"/>
    <row r="18354" x14ac:dyDescent="0.25"/>
    <row r="18355" x14ac:dyDescent="0.25"/>
    <row r="18356" x14ac:dyDescent="0.25"/>
    <row r="18357" x14ac:dyDescent="0.25"/>
    <row r="18358" x14ac:dyDescent="0.25"/>
    <row r="18359" x14ac:dyDescent="0.25"/>
    <row r="18360" x14ac:dyDescent="0.25"/>
    <row r="18361" x14ac:dyDescent="0.25"/>
    <row r="18362" x14ac:dyDescent="0.25"/>
    <row r="18363" x14ac:dyDescent="0.25"/>
    <row r="18364" x14ac:dyDescent="0.25"/>
    <row r="18365" x14ac:dyDescent="0.25"/>
    <row r="18366" x14ac:dyDescent="0.25"/>
    <row r="18367" x14ac:dyDescent="0.25"/>
    <row r="18368" x14ac:dyDescent="0.25"/>
    <row r="18369" x14ac:dyDescent="0.25"/>
    <row r="18370" x14ac:dyDescent="0.25"/>
    <row r="18371" x14ac:dyDescent="0.25"/>
    <row r="18372" x14ac:dyDescent="0.25"/>
    <row r="18373" x14ac:dyDescent="0.25"/>
    <row r="18374" x14ac:dyDescent="0.25"/>
    <row r="18375" x14ac:dyDescent="0.25"/>
    <row r="18376" x14ac:dyDescent="0.25"/>
    <row r="18377" x14ac:dyDescent="0.25"/>
    <row r="18378" x14ac:dyDescent="0.25"/>
    <row r="18379" x14ac:dyDescent="0.25"/>
    <row r="18380" x14ac:dyDescent="0.25"/>
    <row r="18381" x14ac:dyDescent="0.25"/>
    <row r="18382" x14ac:dyDescent="0.25"/>
    <row r="18383" x14ac:dyDescent="0.25"/>
    <row r="18384" x14ac:dyDescent="0.25"/>
    <row r="18385" x14ac:dyDescent="0.25"/>
    <row r="18386" x14ac:dyDescent="0.25"/>
    <row r="18387" x14ac:dyDescent="0.25"/>
    <row r="18388" x14ac:dyDescent="0.25"/>
    <row r="18389" x14ac:dyDescent="0.25"/>
    <row r="18390" x14ac:dyDescent="0.25"/>
    <row r="18391" x14ac:dyDescent="0.25"/>
    <row r="18392" x14ac:dyDescent="0.25"/>
    <row r="18393" x14ac:dyDescent="0.25"/>
    <row r="18394" x14ac:dyDescent="0.25"/>
    <row r="18395" x14ac:dyDescent="0.25"/>
    <row r="18396" x14ac:dyDescent="0.25"/>
    <row r="18397" x14ac:dyDescent="0.25"/>
    <row r="18398" x14ac:dyDescent="0.25"/>
    <row r="18399" x14ac:dyDescent="0.25"/>
    <row r="18400" x14ac:dyDescent="0.25"/>
    <row r="18401" x14ac:dyDescent="0.25"/>
    <row r="18402" x14ac:dyDescent="0.25"/>
    <row r="18403" x14ac:dyDescent="0.25"/>
    <row r="18404" x14ac:dyDescent="0.25"/>
    <row r="18405" x14ac:dyDescent="0.25"/>
    <row r="18406" x14ac:dyDescent="0.25"/>
    <row r="18407" x14ac:dyDescent="0.25"/>
    <row r="18408" x14ac:dyDescent="0.25"/>
    <row r="18409" x14ac:dyDescent="0.25"/>
    <row r="18410" x14ac:dyDescent="0.25"/>
    <row r="18411" x14ac:dyDescent="0.25"/>
    <row r="18412" x14ac:dyDescent="0.25"/>
    <row r="18413" x14ac:dyDescent="0.25"/>
    <row r="18414" x14ac:dyDescent="0.25"/>
    <row r="18415" x14ac:dyDescent="0.25"/>
    <row r="18416" x14ac:dyDescent="0.25"/>
    <row r="18417" x14ac:dyDescent="0.25"/>
    <row r="18418" x14ac:dyDescent="0.25"/>
    <row r="18419" x14ac:dyDescent="0.25"/>
    <row r="18420" x14ac:dyDescent="0.25"/>
    <row r="18421" x14ac:dyDescent="0.25"/>
    <row r="18422" x14ac:dyDescent="0.25"/>
    <row r="18423" x14ac:dyDescent="0.25"/>
    <row r="18424" x14ac:dyDescent="0.25"/>
    <row r="18425" x14ac:dyDescent="0.25"/>
    <row r="18426" x14ac:dyDescent="0.25"/>
    <row r="18427" x14ac:dyDescent="0.25"/>
    <row r="18428" x14ac:dyDescent="0.25"/>
    <row r="18429" x14ac:dyDescent="0.25"/>
    <row r="18430" x14ac:dyDescent="0.25"/>
    <row r="18431" x14ac:dyDescent="0.25"/>
    <row r="18432" x14ac:dyDescent="0.25"/>
    <row r="18433" x14ac:dyDescent="0.25"/>
    <row r="18434" x14ac:dyDescent="0.25"/>
    <row r="18435" x14ac:dyDescent="0.25"/>
    <row r="18436" x14ac:dyDescent="0.25"/>
    <row r="18437" x14ac:dyDescent="0.25"/>
    <row r="18438" x14ac:dyDescent="0.25"/>
    <row r="18439" x14ac:dyDescent="0.25"/>
    <row r="18440" x14ac:dyDescent="0.25"/>
    <row r="18441" x14ac:dyDescent="0.25"/>
    <row r="18442" x14ac:dyDescent="0.25"/>
    <row r="18443" x14ac:dyDescent="0.25"/>
    <row r="18444" x14ac:dyDescent="0.25"/>
    <row r="18445" x14ac:dyDescent="0.25"/>
    <row r="18446" x14ac:dyDescent="0.25"/>
    <row r="18447" x14ac:dyDescent="0.25"/>
    <row r="18448" x14ac:dyDescent="0.25"/>
    <row r="18449" x14ac:dyDescent="0.25"/>
    <row r="18450" x14ac:dyDescent="0.25"/>
    <row r="18451" x14ac:dyDescent="0.25"/>
    <row r="18452" x14ac:dyDescent="0.25"/>
    <row r="18453" x14ac:dyDescent="0.25"/>
    <row r="18454" x14ac:dyDescent="0.25"/>
    <row r="18455" x14ac:dyDescent="0.25"/>
    <row r="18456" x14ac:dyDescent="0.25"/>
    <row r="18457" x14ac:dyDescent="0.25"/>
    <row r="18458" x14ac:dyDescent="0.25"/>
    <row r="18459" x14ac:dyDescent="0.25"/>
    <row r="18460" x14ac:dyDescent="0.25"/>
    <row r="18461" x14ac:dyDescent="0.25"/>
    <row r="18462" x14ac:dyDescent="0.25"/>
    <row r="18463" x14ac:dyDescent="0.25"/>
    <row r="18464" x14ac:dyDescent="0.25"/>
    <row r="18465" x14ac:dyDescent="0.25"/>
    <row r="18466" x14ac:dyDescent="0.25"/>
    <row r="18467" x14ac:dyDescent="0.25"/>
    <row r="18468" x14ac:dyDescent="0.25"/>
    <row r="18469" x14ac:dyDescent="0.25"/>
    <row r="18470" x14ac:dyDescent="0.25"/>
    <row r="18471" x14ac:dyDescent="0.25"/>
    <row r="18472" x14ac:dyDescent="0.25"/>
    <row r="18473" x14ac:dyDescent="0.25"/>
    <row r="18474" x14ac:dyDescent="0.25"/>
    <row r="18475" x14ac:dyDescent="0.25"/>
    <row r="18476" x14ac:dyDescent="0.25"/>
    <row r="18477" x14ac:dyDescent="0.25"/>
    <row r="18478" x14ac:dyDescent="0.25"/>
    <row r="18479" x14ac:dyDescent="0.25"/>
    <row r="18480" x14ac:dyDescent="0.25"/>
    <row r="18481" x14ac:dyDescent="0.25"/>
    <row r="18482" x14ac:dyDescent="0.25"/>
    <row r="18483" x14ac:dyDescent="0.25"/>
    <row r="18484" x14ac:dyDescent="0.25"/>
    <row r="18485" x14ac:dyDescent="0.25"/>
    <row r="18486" x14ac:dyDescent="0.25"/>
    <row r="18487" x14ac:dyDescent="0.25"/>
    <row r="18488" x14ac:dyDescent="0.25"/>
    <row r="18489" x14ac:dyDescent="0.25"/>
    <row r="18490" x14ac:dyDescent="0.25"/>
    <row r="18491" x14ac:dyDescent="0.25"/>
    <row r="18492" x14ac:dyDescent="0.25"/>
    <row r="18493" x14ac:dyDescent="0.25"/>
    <row r="18494" x14ac:dyDescent="0.25"/>
    <row r="18495" x14ac:dyDescent="0.25"/>
    <row r="18496" x14ac:dyDescent="0.25"/>
    <row r="18497" x14ac:dyDescent="0.25"/>
    <row r="18498" x14ac:dyDescent="0.25"/>
    <row r="18499" x14ac:dyDescent="0.25"/>
    <row r="18500" x14ac:dyDescent="0.25"/>
    <row r="18501" x14ac:dyDescent="0.25"/>
    <row r="18502" x14ac:dyDescent="0.25"/>
    <row r="18503" x14ac:dyDescent="0.25"/>
    <row r="18504" x14ac:dyDescent="0.25"/>
    <row r="18505" x14ac:dyDescent="0.25"/>
    <row r="18506" x14ac:dyDescent="0.25"/>
    <row r="18507" x14ac:dyDescent="0.25"/>
    <row r="18508" x14ac:dyDescent="0.25"/>
    <row r="18509" x14ac:dyDescent="0.25"/>
    <row r="18510" x14ac:dyDescent="0.25"/>
    <row r="18511" x14ac:dyDescent="0.25"/>
    <row r="18512" x14ac:dyDescent="0.25"/>
    <row r="18513" x14ac:dyDescent="0.25"/>
    <row r="18514" x14ac:dyDescent="0.25"/>
    <row r="18515" x14ac:dyDescent="0.25"/>
    <row r="18516" x14ac:dyDescent="0.25"/>
    <row r="18517" x14ac:dyDescent="0.25"/>
    <row r="18518" x14ac:dyDescent="0.25"/>
    <row r="18519" x14ac:dyDescent="0.25"/>
    <row r="18520" x14ac:dyDescent="0.25"/>
    <row r="18521" x14ac:dyDescent="0.25"/>
    <row r="18522" x14ac:dyDescent="0.25"/>
    <row r="18523" x14ac:dyDescent="0.25"/>
    <row r="18524" x14ac:dyDescent="0.25"/>
    <row r="18525" x14ac:dyDescent="0.25"/>
    <row r="18526" x14ac:dyDescent="0.25"/>
    <row r="18527" x14ac:dyDescent="0.25"/>
    <row r="18528" x14ac:dyDescent="0.25"/>
    <row r="18529" x14ac:dyDescent="0.25"/>
    <row r="18530" x14ac:dyDescent="0.25"/>
    <row r="18531" x14ac:dyDescent="0.25"/>
    <row r="18532" x14ac:dyDescent="0.25"/>
    <row r="18533" x14ac:dyDescent="0.25"/>
    <row r="18534" x14ac:dyDescent="0.25"/>
    <row r="18535" x14ac:dyDescent="0.25"/>
    <row r="18536" x14ac:dyDescent="0.25"/>
    <row r="18537" x14ac:dyDescent="0.25"/>
    <row r="18538" x14ac:dyDescent="0.25"/>
    <row r="18539" x14ac:dyDescent="0.25"/>
    <row r="18540" x14ac:dyDescent="0.25"/>
    <row r="18541" x14ac:dyDescent="0.25"/>
    <row r="18542" x14ac:dyDescent="0.25"/>
    <row r="18543" x14ac:dyDescent="0.25"/>
    <row r="18544" x14ac:dyDescent="0.25"/>
    <row r="18545" x14ac:dyDescent="0.25"/>
    <row r="18546" x14ac:dyDescent="0.25"/>
    <row r="18547" x14ac:dyDescent="0.25"/>
    <row r="18548" x14ac:dyDescent="0.25"/>
    <row r="18549" x14ac:dyDescent="0.25"/>
    <row r="18550" x14ac:dyDescent="0.25"/>
    <row r="18551" x14ac:dyDescent="0.25"/>
    <row r="18552" x14ac:dyDescent="0.25"/>
    <row r="18553" x14ac:dyDescent="0.25"/>
    <row r="18554" x14ac:dyDescent="0.25"/>
    <row r="18555" x14ac:dyDescent="0.25"/>
    <row r="18556" x14ac:dyDescent="0.25"/>
    <row r="18557" x14ac:dyDescent="0.25"/>
    <row r="18558" x14ac:dyDescent="0.25"/>
    <row r="18559" x14ac:dyDescent="0.25"/>
    <row r="18560" x14ac:dyDescent="0.25"/>
    <row r="18561" x14ac:dyDescent="0.25"/>
    <row r="18562" x14ac:dyDescent="0.25"/>
    <row r="18563" x14ac:dyDescent="0.25"/>
    <row r="18564" x14ac:dyDescent="0.25"/>
    <row r="18565" x14ac:dyDescent="0.25"/>
    <row r="18566" x14ac:dyDescent="0.25"/>
    <row r="18567" x14ac:dyDescent="0.25"/>
    <row r="18568" x14ac:dyDescent="0.25"/>
    <row r="18569" x14ac:dyDescent="0.25"/>
    <row r="18570" x14ac:dyDescent="0.25"/>
    <row r="18571" x14ac:dyDescent="0.25"/>
    <row r="18572" x14ac:dyDescent="0.25"/>
    <row r="18573" x14ac:dyDescent="0.25"/>
    <row r="18574" x14ac:dyDescent="0.25"/>
    <row r="18575" x14ac:dyDescent="0.25"/>
    <row r="18576" x14ac:dyDescent="0.25"/>
    <row r="18577" x14ac:dyDescent="0.25"/>
    <row r="18578" x14ac:dyDescent="0.25"/>
    <row r="18579" x14ac:dyDescent="0.25"/>
    <row r="18580" x14ac:dyDescent="0.25"/>
    <row r="18581" x14ac:dyDescent="0.25"/>
    <row r="18582" x14ac:dyDescent="0.25"/>
    <row r="18583" x14ac:dyDescent="0.25"/>
    <row r="18584" x14ac:dyDescent="0.25"/>
    <row r="18585" x14ac:dyDescent="0.25"/>
    <row r="18586" x14ac:dyDescent="0.25"/>
    <row r="18587" x14ac:dyDescent="0.25"/>
    <row r="18588" x14ac:dyDescent="0.25"/>
    <row r="18589" x14ac:dyDescent="0.25"/>
    <row r="18590" x14ac:dyDescent="0.25"/>
    <row r="18591" x14ac:dyDescent="0.25"/>
    <row r="18592" x14ac:dyDescent="0.25"/>
    <row r="18593" x14ac:dyDescent="0.25"/>
    <row r="18594" x14ac:dyDescent="0.25"/>
    <row r="18595" x14ac:dyDescent="0.25"/>
    <row r="18596" x14ac:dyDescent="0.25"/>
    <row r="18597" x14ac:dyDescent="0.25"/>
    <row r="18598" x14ac:dyDescent="0.25"/>
    <row r="18599" x14ac:dyDescent="0.25"/>
    <row r="18600" x14ac:dyDescent="0.25"/>
    <row r="18601" x14ac:dyDescent="0.25"/>
    <row r="18602" x14ac:dyDescent="0.25"/>
    <row r="18603" x14ac:dyDescent="0.25"/>
    <row r="18604" x14ac:dyDescent="0.25"/>
    <row r="18605" x14ac:dyDescent="0.25"/>
    <row r="18606" x14ac:dyDescent="0.25"/>
    <row r="18607" x14ac:dyDescent="0.25"/>
    <row r="18608" x14ac:dyDescent="0.25"/>
    <row r="18609" x14ac:dyDescent="0.25"/>
    <row r="18610" x14ac:dyDescent="0.25"/>
    <row r="18611" x14ac:dyDescent="0.25"/>
    <row r="18612" x14ac:dyDescent="0.25"/>
    <row r="18613" x14ac:dyDescent="0.25"/>
    <row r="18614" x14ac:dyDescent="0.25"/>
    <row r="18615" x14ac:dyDescent="0.25"/>
    <row r="18616" x14ac:dyDescent="0.25"/>
    <row r="18617" x14ac:dyDescent="0.25"/>
    <row r="18618" x14ac:dyDescent="0.25"/>
    <row r="18619" x14ac:dyDescent="0.25"/>
    <row r="18620" x14ac:dyDescent="0.25"/>
    <row r="18621" x14ac:dyDescent="0.25"/>
    <row r="18622" x14ac:dyDescent="0.25"/>
    <row r="18623" x14ac:dyDescent="0.25"/>
    <row r="18624" x14ac:dyDescent="0.25"/>
    <row r="18625" x14ac:dyDescent="0.25"/>
    <row r="18626" x14ac:dyDescent="0.25"/>
    <row r="18627" x14ac:dyDescent="0.25"/>
    <row r="18628" x14ac:dyDescent="0.25"/>
    <row r="18629" x14ac:dyDescent="0.25"/>
    <row r="18630" x14ac:dyDescent="0.25"/>
    <row r="18631" x14ac:dyDescent="0.25"/>
    <row r="18632" x14ac:dyDescent="0.25"/>
    <row r="18633" x14ac:dyDescent="0.25"/>
    <row r="18634" x14ac:dyDescent="0.25"/>
    <row r="18635" x14ac:dyDescent="0.25"/>
    <row r="18636" x14ac:dyDescent="0.25"/>
    <row r="18637" x14ac:dyDescent="0.25"/>
    <row r="18638" x14ac:dyDescent="0.25"/>
    <row r="18639" x14ac:dyDescent="0.25"/>
    <row r="18640" x14ac:dyDescent="0.25"/>
    <row r="18641" x14ac:dyDescent="0.25"/>
    <row r="18642" x14ac:dyDescent="0.25"/>
    <row r="18643" x14ac:dyDescent="0.25"/>
    <row r="18644" x14ac:dyDescent="0.25"/>
    <row r="18645" x14ac:dyDescent="0.25"/>
    <row r="18646" x14ac:dyDescent="0.25"/>
    <row r="18647" x14ac:dyDescent="0.25"/>
    <row r="18648" x14ac:dyDescent="0.25"/>
    <row r="18649" x14ac:dyDescent="0.25"/>
    <row r="18650" x14ac:dyDescent="0.25"/>
    <row r="18651" x14ac:dyDescent="0.25"/>
    <row r="18652" x14ac:dyDescent="0.25"/>
    <row r="18653" x14ac:dyDescent="0.25"/>
    <row r="18654" x14ac:dyDescent="0.25"/>
    <row r="18655" x14ac:dyDescent="0.25"/>
    <row r="18656" x14ac:dyDescent="0.25"/>
    <row r="18657" x14ac:dyDescent="0.25"/>
    <row r="18658" x14ac:dyDescent="0.25"/>
    <row r="18659" x14ac:dyDescent="0.25"/>
    <row r="18660" x14ac:dyDescent="0.25"/>
    <row r="18661" x14ac:dyDescent="0.25"/>
    <row r="18662" x14ac:dyDescent="0.25"/>
    <row r="18663" x14ac:dyDescent="0.25"/>
    <row r="18664" x14ac:dyDescent="0.25"/>
    <row r="18665" x14ac:dyDescent="0.25"/>
    <row r="18666" x14ac:dyDescent="0.25"/>
    <row r="18667" x14ac:dyDescent="0.25"/>
    <row r="18668" x14ac:dyDescent="0.25"/>
    <row r="18669" x14ac:dyDescent="0.25"/>
    <row r="18670" x14ac:dyDescent="0.25"/>
    <row r="18671" x14ac:dyDescent="0.25"/>
    <row r="18672" x14ac:dyDescent="0.25"/>
    <row r="18673" x14ac:dyDescent="0.25"/>
    <row r="18674" x14ac:dyDescent="0.25"/>
    <row r="18675" x14ac:dyDescent="0.25"/>
    <row r="18676" x14ac:dyDescent="0.25"/>
    <row r="18677" x14ac:dyDescent="0.25"/>
    <row r="18678" x14ac:dyDescent="0.25"/>
    <row r="18679" x14ac:dyDescent="0.25"/>
    <row r="18680" x14ac:dyDescent="0.25"/>
    <row r="18681" x14ac:dyDescent="0.25"/>
    <row r="18682" x14ac:dyDescent="0.25"/>
    <row r="18683" x14ac:dyDescent="0.25"/>
    <row r="18684" x14ac:dyDescent="0.25"/>
    <row r="18685" x14ac:dyDescent="0.25"/>
    <row r="18686" x14ac:dyDescent="0.25"/>
    <row r="18687" x14ac:dyDescent="0.25"/>
    <row r="18688" x14ac:dyDescent="0.25"/>
    <row r="18689" x14ac:dyDescent="0.25"/>
    <row r="18690" x14ac:dyDescent="0.25"/>
    <row r="18691" x14ac:dyDescent="0.25"/>
    <row r="18692" x14ac:dyDescent="0.25"/>
    <row r="18693" x14ac:dyDescent="0.25"/>
    <row r="18694" x14ac:dyDescent="0.25"/>
    <row r="18695" x14ac:dyDescent="0.25"/>
    <row r="18696" x14ac:dyDescent="0.25"/>
    <row r="18697" x14ac:dyDescent="0.25"/>
    <row r="18698" x14ac:dyDescent="0.25"/>
    <row r="18699" x14ac:dyDescent="0.25"/>
    <row r="18700" x14ac:dyDescent="0.25"/>
    <row r="18701" x14ac:dyDescent="0.25"/>
    <row r="18702" x14ac:dyDescent="0.25"/>
    <row r="18703" x14ac:dyDescent="0.25"/>
    <row r="18704" x14ac:dyDescent="0.25"/>
    <row r="18705" x14ac:dyDescent="0.25"/>
    <row r="18706" x14ac:dyDescent="0.25"/>
    <row r="18707" x14ac:dyDescent="0.25"/>
    <row r="18708" x14ac:dyDescent="0.25"/>
    <row r="18709" x14ac:dyDescent="0.25"/>
    <row r="18710" x14ac:dyDescent="0.25"/>
    <row r="18711" x14ac:dyDescent="0.25"/>
    <row r="18712" x14ac:dyDescent="0.25"/>
    <row r="18713" x14ac:dyDescent="0.25"/>
    <row r="18714" x14ac:dyDescent="0.25"/>
    <row r="18715" x14ac:dyDescent="0.25"/>
    <row r="18716" x14ac:dyDescent="0.25"/>
    <row r="18717" x14ac:dyDescent="0.25"/>
    <row r="18718" x14ac:dyDescent="0.25"/>
    <row r="18719" x14ac:dyDescent="0.25"/>
    <row r="18720" x14ac:dyDescent="0.25"/>
    <row r="18721" x14ac:dyDescent="0.25"/>
    <row r="18722" x14ac:dyDescent="0.25"/>
    <row r="18723" x14ac:dyDescent="0.25"/>
    <row r="18724" x14ac:dyDescent="0.25"/>
    <row r="18725" x14ac:dyDescent="0.25"/>
    <row r="18726" x14ac:dyDescent="0.25"/>
    <row r="18727" x14ac:dyDescent="0.25"/>
    <row r="18728" x14ac:dyDescent="0.25"/>
    <row r="18729" x14ac:dyDescent="0.25"/>
    <row r="18730" x14ac:dyDescent="0.25"/>
    <row r="18731" x14ac:dyDescent="0.25"/>
    <row r="18732" x14ac:dyDescent="0.25"/>
    <row r="18733" x14ac:dyDescent="0.25"/>
    <row r="18734" x14ac:dyDescent="0.25"/>
    <row r="18735" x14ac:dyDescent="0.25"/>
    <row r="18736" x14ac:dyDescent="0.25"/>
    <row r="18737" x14ac:dyDescent="0.25"/>
    <row r="18738" x14ac:dyDescent="0.25"/>
    <row r="18739" x14ac:dyDescent="0.25"/>
    <row r="18740" x14ac:dyDescent="0.25"/>
    <row r="18741" x14ac:dyDescent="0.25"/>
    <row r="18742" x14ac:dyDescent="0.25"/>
    <row r="18743" x14ac:dyDescent="0.25"/>
    <row r="18744" x14ac:dyDescent="0.25"/>
    <row r="18745" x14ac:dyDescent="0.25"/>
    <row r="18746" x14ac:dyDescent="0.25"/>
    <row r="18747" x14ac:dyDescent="0.25"/>
    <row r="18748" x14ac:dyDescent="0.25"/>
    <row r="18749" x14ac:dyDescent="0.25"/>
    <row r="18750" x14ac:dyDescent="0.25"/>
    <row r="18751" x14ac:dyDescent="0.25"/>
    <row r="18752" x14ac:dyDescent="0.25"/>
    <row r="18753" x14ac:dyDescent="0.25"/>
    <row r="18754" x14ac:dyDescent="0.25"/>
    <row r="18755" x14ac:dyDescent="0.25"/>
    <row r="18756" x14ac:dyDescent="0.25"/>
    <row r="18757" x14ac:dyDescent="0.25"/>
    <row r="18758" x14ac:dyDescent="0.25"/>
    <row r="18759" x14ac:dyDescent="0.25"/>
    <row r="18760" x14ac:dyDescent="0.25"/>
    <row r="18761" x14ac:dyDescent="0.25"/>
    <row r="18762" x14ac:dyDescent="0.25"/>
    <row r="18763" x14ac:dyDescent="0.25"/>
    <row r="18764" x14ac:dyDescent="0.25"/>
    <row r="18765" x14ac:dyDescent="0.25"/>
    <row r="18766" x14ac:dyDescent="0.25"/>
    <row r="18767" x14ac:dyDescent="0.25"/>
    <row r="18768" x14ac:dyDescent="0.25"/>
    <row r="18769" x14ac:dyDescent="0.25"/>
    <row r="18770" x14ac:dyDescent="0.25"/>
    <row r="18771" x14ac:dyDescent="0.25"/>
    <row r="18772" x14ac:dyDescent="0.25"/>
    <row r="18773" x14ac:dyDescent="0.25"/>
    <row r="18774" x14ac:dyDescent="0.25"/>
    <row r="18775" x14ac:dyDescent="0.25"/>
    <row r="18776" x14ac:dyDescent="0.25"/>
    <row r="18777" x14ac:dyDescent="0.25"/>
    <row r="18778" x14ac:dyDescent="0.25"/>
    <row r="18779" x14ac:dyDescent="0.25"/>
    <row r="18780" x14ac:dyDescent="0.25"/>
    <row r="18781" x14ac:dyDescent="0.25"/>
    <row r="18782" x14ac:dyDescent="0.25"/>
    <row r="18783" x14ac:dyDescent="0.25"/>
    <row r="18784" x14ac:dyDescent="0.25"/>
    <row r="18785" x14ac:dyDescent="0.25"/>
    <row r="18786" x14ac:dyDescent="0.25"/>
    <row r="18787" x14ac:dyDescent="0.25"/>
    <row r="18788" x14ac:dyDescent="0.25"/>
    <row r="18789" x14ac:dyDescent="0.25"/>
    <row r="18790" x14ac:dyDescent="0.25"/>
    <row r="18791" x14ac:dyDescent="0.25"/>
    <row r="18792" x14ac:dyDescent="0.25"/>
    <row r="18793" x14ac:dyDescent="0.25"/>
    <row r="18794" x14ac:dyDescent="0.25"/>
    <row r="18795" x14ac:dyDescent="0.25"/>
    <row r="18796" x14ac:dyDescent="0.25"/>
    <row r="18797" x14ac:dyDescent="0.25"/>
    <row r="18798" x14ac:dyDescent="0.25"/>
    <row r="18799" x14ac:dyDescent="0.25"/>
    <row r="18800" x14ac:dyDescent="0.25"/>
    <row r="18801" x14ac:dyDescent="0.25"/>
    <row r="18802" x14ac:dyDescent="0.25"/>
    <row r="18803" x14ac:dyDescent="0.25"/>
    <row r="18804" x14ac:dyDescent="0.25"/>
    <row r="18805" x14ac:dyDescent="0.25"/>
    <row r="18806" x14ac:dyDescent="0.25"/>
    <row r="18807" x14ac:dyDescent="0.25"/>
    <row r="18808" x14ac:dyDescent="0.25"/>
    <row r="18809" x14ac:dyDescent="0.25"/>
    <row r="18810" x14ac:dyDescent="0.25"/>
    <row r="18811" x14ac:dyDescent="0.25"/>
    <row r="18812" x14ac:dyDescent="0.25"/>
    <row r="18813" x14ac:dyDescent="0.25"/>
    <row r="18814" x14ac:dyDescent="0.25"/>
    <row r="18815" x14ac:dyDescent="0.25"/>
    <row r="18816" x14ac:dyDescent="0.25"/>
    <row r="18817" x14ac:dyDescent="0.25"/>
    <row r="18818" x14ac:dyDescent="0.25"/>
    <row r="18819" x14ac:dyDescent="0.25"/>
    <row r="18820" x14ac:dyDescent="0.25"/>
    <row r="18821" x14ac:dyDescent="0.25"/>
    <row r="18822" x14ac:dyDescent="0.25"/>
    <row r="18823" x14ac:dyDescent="0.25"/>
    <row r="18824" x14ac:dyDescent="0.25"/>
    <row r="18825" x14ac:dyDescent="0.25"/>
    <row r="18826" x14ac:dyDescent="0.25"/>
    <row r="18827" x14ac:dyDescent="0.25"/>
    <row r="18828" x14ac:dyDescent="0.25"/>
    <row r="18829" x14ac:dyDescent="0.25"/>
    <row r="18830" x14ac:dyDescent="0.25"/>
    <row r="18831" x14ac:dyDescent="0.25"/>
    <row r="18832" x14ac:dyDescent="0.25"/>
    <row r="18833" x14ac:dyDescent="0.25"/>
    <row r="18834" x14ac:dyDescent="0.25"/>
    <row r="18835" x14ac:dyDescent="0.25"/>
    <row r="18836" x14ac:dyDescent="0.25"/>
    <row r="18837" x14ac:dyDescent="0.25"/>
    <row r="18838" x14ac:dyDescent="0.25"/>
    <row r="18839" x14ac:dyDescent="0.25"/>
    <row r="18840" x14ac:dyDescent="0.25"/>
    <row r="18841" x14ac:dyDescent="0.25"/>
    <row r="18842" x14ac:dyDescent="0.25"/>
    <row r="18843" x14ac:dyDescent="0.25"/>
    <row r="18844" x14ac:dyDescent="0.25"/>
    <row r="18845" x14ac:dyDescent="0.25"/>
    <row r="18846" x14ac:dyDescent="0.25"/>
    <row r="18847" x14ac:dyDescent="0.25"/>
    <row r="18848" x14ac:dyDescent="0.25"/>
    <row r="18849" x14ac:dyDescent="0.25"/>
    <row r="18850" x14ac:dyDescent="0.25"/>
    <row r="18851" x14ac:dyDescent="0.25"/>
    <row r="18852" x14ac:dyDescent="0.25"/>
    <row r="18853" x14ac:dyDescent="0.25"/>
    <row r="18854" x14ac:dyDescent="0.25"/>
    <row r="18855" x14ac:dyDescent="0.25"/>
    <row r="18856" x14ac:dyDescent="0.25"/>
    <row r="18857" x14ac:dyDescent="0.25"/>
    <row r="18858" x14ac:dyDescent="0.25"/>
    <row r="18859" x14ac:dyDescent="0.25"/>
    <row r="18860" x14ac:dyDescent="0.25"/>
    <row r="18861" x14ac:dyDescent="0.25"/>
    <row r="18862" x14ac:dyDescent="0.25"/>
    <row r="18863" x14ac:dyDescent="0.25"/>
    <row r="18864" x14ac:dyDescent="0.25"/>
    <row r="18865" x14ac:dyDescent="0.25"/>
    <row r="18866" x14ac:dyDescent="0.25"/>
    <row r="18867" x14ac:dyDescent="0.25"/>
    <row r="18868" x14ac:dyDescent="0.25"/>
    <row r="18869" x14ac:dyDescent="0.25"/>
    <row r="18870" x14ac:dyDescent="0.25"/>
    <row r="18871" x14ac:dyDescent="0.25"/>
    <row r="18872" x14ac:dyDescent="0.25"/>
    <row r="18873" x14ac:dyDescent="0.25"/>
    <row r="18874" x14ac:dyDescent="0.25"/>
    <row r="18875" x14ac:dyDescent="0.25"/>
    <row r="18876" x14ac:dyDescent="0.25"/>
    <row r="18877" x14ac:dyDescent="0.25"/>
    <row r="18878" x14ac:dyDescent="0.25"/>
    <row r="18879" x14ac:dyDescent="0.25"/>
    <row r="18880" x14ac:dyDescent="0.25"/>
    <row r="18881" x14ac:dyDescent="0.25"/>
    <row r="18882" x14ac:dyDescent="0.25"/>
    <row r="18883" x14ac:dyDescent="0.25"/>
    <row r="18884" x14ac:dyDescent="0.25"/>
    <row r="18885" x14ac:dyDescent="0.25"/>
    <row r="18886" x14ac:dyDescent="0.25"/>
    <row r="18887" x14ac:dyDescent="0.25"/>
    <row r="18888" x14ac:dyDescent="0.25"/>
    <row r="18889" x14ac:dyDescent="0.25"/>
    <row r="18890" x14ac:dyDescent="0.25"/>
    <row r="18891" x14ac:dyDescent="0.25"/>
    <row r="18892" x14ac:dyDescent="0.25"/>
    <row r="18893" x14ac:dyDescent="0.25"/>
    <row r="18894" x14ac:dyDescent="0.25"/>
    <row r="18895" x14ac:dyDescent="0.25"/>
    <row r="18896" x14ac:dyDescent="0.25"/>
    <row r="18897" x14ac:dyDescent="0.25"/>
    <row r="18898" x14ac:dyDescent="0.25"/>
    <row r="18899" x14ac:dyDescent="0.25"/>
    <row r="18900" x14ac:dyDescent="0.25"/>
    <row r="18901" x14ac:dyDescent="0.25"/>
    <row r="18902" x14ac:dyDescent="0.25"/>
    <row r="18903" x14ac:dyDescent="0.25"/>
    <row r="18904" x14ac:dyDescent="0.25"/>
    <row r="18905" x14ac:dyDescent="0.25"/>
    <row r="18906" x14ac:dyDescent="0.25"/>
    <row r="18907" x14ac:dyDescent="0.25"/>
    <row r="18908" x14ac:dyDescent="0.25"/>
    <row r="18909" x14ac:dyDescent="0.25"/>
    <row r="18910" x14ac:dyDescent="0.25"/>
    <row r="18911" x14ac:dyDescent="0.25"/>
    <row r="18912" x14ac:dyDescent="0.25"/>
    <row r="18913" x14ac:dyDescent="0.25"/>
    <row r="18914" x14ac:dyDescent="0.25"/>
    <row r="18915" x14ac:dyDescent="0.25"/>
    <row r="18916" x14ac:dyDescent="0.25"/>
    <row r="18917" x14ac:dyDescent="0.25"/>
    <row r="18918" x14ac:dyDescent="0.25"/>
    <row r="18919" x14ac:dyDescent="0.25"/>
    <row r="18920" x14ac:dyDescent="0.25"/>
    <row r="18921" x14ac:dyDescent="0.25"/>
    <row r="18922" x14ac:dyDescent="0.25"/>
    <row r="18923" x14ac:dyDescent="0.25"/>
    <row r="18924" x14ac:dyDescent="0.25"/>
    <row r="18925" x14ac:dyDescent="0.25"/>
    <row r="18926" x14ac:dyDescent="0.25"/>
    <row r="18927" x14ac:dyDescent="0.25"/>
    <row r="18928" x14ac:dyDescent="0.25"/>
    <row r="18929" x14ac:dyDescent="0.25"/>
    <row r="18930" x14ac:dyDescent="0.25"/>
    <row r="18931" x14ac:dyDescent="0.25"/>
    <row r="18932" x14ac:dyDescent="0.25"/>
    <row r="18933" x14ac:dyDescent="0.25"/>
    <row r="18934" x14ac:dyDescent="0.25"/>
    <row r="18935" x14ac:dyDescent="0.25"/>
    <row r="18936" x14ac:dyDescent="0.25"/>
    <row r="18937" x14ac:dyDescent="0.25"/>
    <row r="18938" x14ac:dyDescent="0.25"/>
    <row r="18939" x14ac:dyDescent="0.25"/>
    <row r="18940" x14ac:dyDescent="0.25"/>
    <row r="18941" x14ac:dyDescent="0.25"/>
    <row r="18942" x14ac:dyDescent="0.25"/>
    <row r="18943" x14ac:dyDescent="0.25"/>
    <row r="18944" x14ac:dyDescent="0.25"/>
    <row r="18945" x14ac:dyDescent="0.25"/>
    <row r="18946" x14ac:dyDescent="0.25"/>
    <row r="18947" x14ac:dyDescent="0.25"/>
    <row r="18948" x14ac:dyDescent="0.25"/>
    <row r="18949" x14ac:dyDescent="0.25"/>
    <row r="18950" x14ac:dyDescent="0.25"/>
    <row r="18951" x14ac:dyDescent="0.25"/>
    <row r="18952" x14ac:dyDescent="0.25"/>
    <row r="18953" x14ac:dyDescent="0.25"/>
    <row r="18954" x14ac:dyDescent="0.25"/>
    <row r="18955" x14ac:dyDescent="0.25"/>
    <row r="18956" x14ac:dyDescent="0.25"/>
    <row r="18957" x14ac:dyDescent="0.25"/>
    <row r="18958" x14ac:dyDescent="0.25"/>
    <row r="18959" x14ac:dyDescent="0.25"/>
    <row r="18960" x14ac:dyDescent="0.25"/>
    <row r="18961" x14ac:dyDescent="0.25"/>
    <row r="18962" x14ac:dyDescent="0.25"/>
    <row r="18963" x14ac:dyDescent="0.25"/>
    <row r="18964" x14ac:dyDescent="0.25"/>
    <row r="18965" x14ac:dyDescent="0.25"/>
    <row r="18966" x14ac:dyDescent="0.25"/>
    <row r="18967" x14ac:dyDescent="0.25"/>
    <row r="18968" x14ac:dyDescent="0.25"/>
    <row r="18969" x14ac:dyDescent="0.25"/>
    <row r="18970" x14ac:dyDescent="0.25"/>
    <row r="18971" x14ac:dyDescent="0.25"/>
    <row r="18972" x14ac:dyDescent="0.25"/>
    <row r="18973" x14ac:dyDescent="0.25"/>
    <row r="18974" x14ac:dyDescent="0.25"/>
    <row r="18975" x14ac:dyDescent="0.25"/>
    <row r="18976" x14ac:dyDescent="0.25"/>
    <row r="18977" x14ac:dyDescent="0.25"/>
    <row r="18978" x14ac:dyDescent="0.25"/>
    <row r="18979" x14ac:dyDescent="0.25"/>
    <row r="18980" x14ac:dyDescent="0.25"/>
    <row r="18981" x14ac:dyDescent="0.25"/>
    <row r="18982" x14ac:dyDescent="0.25"/>
    <row r="18983" x14ac:dyDescent="0.25"/>
    <row r="18984" x14ac:dyDescent="0.25"/>
    <row r="18985" x14ac:dyDescent="0.25"/>
    <row r="18986" x14ac:dyDescent="0.25"/>
    <row r="18987" x14ac:dyDescent="0.25"/>
    <row r="18988" x14ac:dyDescent="0.25"/>
    <row r="18989" x14ac:dyDescent="0.25"/>
    <row r="18990" x14ac:dyDescent="0.25"/>
    <row r="18991" x14ac:dyDescent="0.25"/>
    <row r="18992" x14ac:dyDescent="0.25"/>
    <row r="18993" x14ac:dyDescent="0.25"/>
    <row r="18994" x14ac:dyDescent="0.25"/>
    <row r="18995" x14ac:dyDescent="0.25"/>
    <row r="18996" x14ac:dyDescent="0.25"/>
    <row r="18997" x14ac:dyDescent="0.25"/>
    <row r="18998" x14ac:dyDescent="0.25"/>
    <row r="18999" x14ac:dyDescent="0.25"/>
    <row r="19000" x14ac:dyDescent="0.25"/>
    <row r="19001" x14ac:dyDescent="0.25"/>
    <row r="19002" x14ac:dyDescent="0.25"/>
    <row r="19003" x14ac:dyDescent="0.25"/>
    <row r="19004" x14ac:dyDescent="0.25"/>
    <row r="19005" x14ac:dyDescent="0.25"/>
    <row r="19006" x14ac:dyDescent="0.25"/>
    <row r="19007" x14ac:dyDescent="0.25"/>
    <row r="19008" x14ac:dyDescent="0.25"/>
    <row r="19009" x14ac:dyDescent="0.25"/>
    <row r="19010" x14ac:dyDescent="0.25"/>
    <row r="19011" x14ac:dyDescent="0.25"/>
    <row r="19012" x14ac:dyDescent="0.25"/>
    <row r="19013" x14ac:dyDescent="0.25"/>
    <row r="19014" x14ac:dyDescent="0.25"/>
    <row r="19015" x14ac:dyDescent="0.25"/>
    <row r="19016" x14ac:dyDescent="0.25"/>
    <row r="19017" x14ac:dyDescent="0.25"/>
    <row r="19018" x14ac:dyDescent="0.25"/>
    <row r="19019" x14ac:dyDescent="0.25"/>
    <row r="19020" x14ac:dyDescent="0.25"/>
    <row r="19021" x14ac:dyDescent="0.25"/>
    <row r="19022" x14ac:dyDescent="0.25"/>
    <row r="19023" x14ac:dyDescent="0.25"/>
    <row r="19024" x14ac:dyDescent="0.25"/>
    <row r="19025" x14ac:dyDescent="0.25"/>
    <row r="19026" x14ac:dyDescent="0.25"/>
    <row r="19027" x14ac:dyDescent="0.25"/>
    <row r="19028" x14ac:dyDescent="0.25"/>
    <row r="19029" x14ac:dyDescent="0.25"/>
    <row r="19030" x14ac:dyDescent="0.25"/>
    <row r="19031" x14ac:dyDescent="0.25"/>
    <row r="19032" x14ac:dyDescent="0.25"/>
    <row r="19033" x14ac:dyDescent="0.25"/>
    <row r="19034" x14ac:dyDescent="0.25"/>
    <row r="19035" x14ac:dyDescent="0.25"/>
    <row r="19036" x14ac:dyDescent="0.25"/>
    <row r="19037" x14ac:dyDescent="0.25"/>
    <row r="19038" x14ac:dyDescent="0.25"/>
    <row r="19039" x14ac:dyDescent="0.25"/>
    <row r="19040" x14ac:dyDescent="0.25"/>
    <row r="19041" x14ac:dyDescent="0.25"/>
    <row r="19042" x14ac:dyDescent="0.25"/>
    <row r="19043" x14ac:dyDescent="0.25"/>
    <row r="19044" x14ac:dyDescent="0.25"/>
    <row r="19045" x14ac:dyDescent="0.25"/>
    <row r="19046" x14ac:dyDescent="0.25"/>
    <row r="19047" x14ac:dyDescent="0.25"/>
    <row r="19048" x14ac:dyDescent="0.25"/>
    <row r="19049" x14ac:dyDescent="0.25"/>
    <row r="19050" x14ac:dyDescent="0.25"/>
    <row r="19051" x14ac:dyDescent="0.25"/>
    <row r="19052" x14ac:dyDescent="0.25"/>
    <row r="19053" x14ac:dyDescent="0.25"/>
    <row r="19054" x14ac:dyDescent="0.25"/>
    <row r="19055" x14ac:dyDescent="0.25"/>
    <row r="19056" x14ac:dyDescent="0.25"/>
    <row r="19057" x14ac:dyDescent="0.25"/>
    <row r="19058" x14ac:dyDescent="0.25"/>
    <row r="19059" x14ac:dyDescent="0.25"/>
    <row r="19060" x14ac:dyDescent="0.25"/>
    <row r="19061" x14ac:dyDescent="0.25"/>
    <row r="19062" x14ac:dyDescent="0.25"/>
    <row r="19063" x14ac:dyDescent="0.25"/>
    <row r="19064" x14ac:dyDescent="0.25"/>
    <row r="19065" x14ac:dyDescent="0.25"/>
    <row r="19066" x14ac:dyDescent="0.25"/>
    <row r="19067" x14ac:dyDescent="0.25"/>
    <row r="19068" x14ac:dyDescent="0.25"/>
    <row r="19069" x14ac:dyDescent="0.25"/>
    <row r="19070" x14ac:dyDescent="0.25"/>
    <row r="19071" x14ac:dyDescent="0.25"/>
    <row r="19072" x14ac:dyDescent="0.25"/>
    <row r="19073" x14ac:dyDescent="0.25"/>
    <row r="19074" x14ac:dyDescent="0.25"/>
    <row r="19075" x14ac:dyDescent="0.25"/>
    <row r="19076" x14ac:dyDescent="0.25"/>
    <row r="19077" x14ac:dyDescent="0.25"/>
    <row r="19078" x14ac:dyDescent="0.25"/>
    <row r="19079" x14ac:dyDescent="0.25"/>
    <row r="19080" x14ac:dyDescent="0.25"/>
    <row r="19081" x14ac:dyDescent="0.25"/>
    <row r="19082" x14ac:dyDescent="0.25"/>
    <row r="19083" x14ac:dyDescent="0.25"/>
    <row r="19084" x14ac:dyDescent="0.25"/>
    <row r="19085" x14ac:dyDescent="0.25"/>
    <row r="19086" x14ac:dyDescent="0.25"/>
    <row r="19087" x14ac:dyDescent="0.25"/>
    <row r="19088" x14ac:dyDescent="0.25"/>
    <row r="19089" x14ac:dyDescent="0.25"/>
    <row r="19090" x14ac:dyDescent="0.25"/>
    <row r="19091" x14ac:dyDescent="0.25"/>
    <row r="19092" x14ac:dyDescent="0.25"/>
    <row r="19093" x14ac:dyDescent="0.25"/>
    <row r="19094" x14ac:dyDescent="0.25"/>
    <row r="19095" x14ac:dyDescent="0.25"/>
    <row r="19096" x14ac:dyDescent="0.25"/>
    <row r="19097" x14ac:dyDescent="0.25"/>
    <row r="19098" x14ac:dyDescent="0.25"/>
    <row r="19099" x14ac:dyDescent="0.25"/>
    <row r="19100" x14ac:dyDescent="0.25"/>
    <row r="19101" x14ac:dyDescent="0.25"/>
    <row r="19102" x14ac:dyDescent="0.25"/>
    <row r="19103" x14ac:dyDescent="0.25"/>
    <row r="19104" x14ac:dyDescent="0.25"/>
    <row r="19105" x14ac:dyDescent="0.25"/>
    <row r="19106" x14ac:dyDescent="0.25"/>
    <row r="19107" x14ac:dyDescent="0.25"/>
    <row r="19108" x14ac:dyDescent="0.25"/>
    <row r="19109" x14ac:dyDescent="0.25"/>
    <row r="19110" x14ac:dyDescent="0.25"/>
    <row r="19111" x14ac:dyDescent="0.25"/>
    <row r="19112" x14ac:dyDescent="0.25"/>
    <row r="19113" x14ac:dyDescent="0.25"/>
    <row r="19114" x14ac:dyDescent="0.25"/>
    <row r="19115" x14ac:dyDescent="0.25"/>
    <row r="19116" x14ac:dyDescent="0.25"/>
    <row r="19117" x14ac:dyDescent="0.25"/>
    <row r="19118" x14ac:dyDescent="0.25"/>
    <row r="19119" x14ac:dyDescent="0.25"/>
    <row r="19120" x14ac:dyDescent="0.25"/>
    <row r="19121" x14ac:dyDescent="0.25"/>
    <row r="19122" x14ac:dyDescent="0.25"/>
    <row r="19123" x14ac:dyDescent="0.25"/>
    <row r="19124" x14ac:dyDescent="0.25"/>
    <row r="19125" x14ac:dyDescent="0.25"/>
    <row r="19126" x14ac:dyDescent="0.25"/>
    <row r="19127" x14ac:dyDescent="0.25"/>
    <row r="19128" x14ac:dyDescent="0.25"/>
    <row r="19129" x14ac:dyDescent="0.25"/>
    <row r="19130" x14ac:dyDescent="0.25"/>
    <row r="19131" x14ac:dyDescent="0.25"/>
    <row r="19132" x14ac:dyDescent="0.25"/>
    <row r="19133" x14ac:dyDescent="0.25"/>
    <row r="19134" x14ac:dyDescent="0.25"/>
    <row r="19135" x14ac:dyDescent="0.25"/>
    <row r="19136" x14ac:dyDescent="0.25"/>
    <row r="19137" x14ac:dyDescent="0.25"/>
    <row r="19138" x14ac:dyDescent="0.25"/>
    <row r="19139" x14ac:dyDescent="0.25"/>
    <row r="19140" x14ac:dyDescent="0.25"/>
    <row r="19141" x14ac:dyDescent="0.25"/>
    <row r="19142" x14ac:dyDescent="0.25"/>
    <row r="19143" x14ac:dyDescent="0.25"/>
    <row r="19144" x14ac:dyDescent="0.25"/>
    <row r="19145" x14ac:dyDescent="0.25"/>
    <row r="19146" x14ac:dyDescent="0.25"/>
    <row r="19147" x14ac:dyDescent="0.25"/>
    <row r="19148" x14ac:dyDescent="0.25"/>
    <row r="19149" x14ac:dyDescent="0.25"/>
    <row r="19150" x14ac:dyDescent="0.25"/>
    <row r="19151" x14ac:dyDescent="0.25"/>
    <row r="19152" x14ac:dyDescent="0.25"/>
    <row r="19153" x14ac:dyDescent="0.25"/>
    <row r="19154" x14ac:dyDescent="0.25"/>
    <row r="19155" x14ac:dyDescent="0.25"/>
    <row r="19156" x14ac:dyDescent="0.25"/>
    <row r="19157" x14ac:dyDescent="0.25"/>
    <row r="19158" x14ac:dyDescent="0.25"/>
    <row r="19159" x14ac:dyDescent="0.25"/>
    <row r="19160" x14ac:dyDescent="0.25"/>
    <row r="19161" x14ac:dyDescent="0.25"/>
    <row r="19162" x14ac:dyDescent="0.25"/>
    <row r="19163" x14ac:dyDescent="0.25"/>
    <row r="19164" x14ac:dyDescent="0.25"/>
    <row r="19165" x14ac:dyDescent="0.25"/>
    <row r="19166" x14ac:dyDescent="0.25"/>
    <row r="19167" x14ac:dyDescent="0.25"/>
    <row r="19168" x14ac:dyDescent="0.25"/>
    <row r="19169" x14ac:dyDescent="0.25"/>
    <row r="19170" x14ac:dyDescent="0.25"/>
    <row r="19171" x14ac:dyDescent="0.25"/>
    <row r="19172" x14ac:dyDescent="0.25"/>
    <row r="19173" x14ac:dyDescent="0.25"/>
    <row r="19174" x14ac:dyDescent="0.25"/>
    <row r="19175" x14ac:dyDescent="0.25"/>
    <row r="19176" x14ac:dyDescent="0.25"/>
    <row r="19177" x14ac:dyDescent="0.25"/>
    <row r="19178" x14ac:dyDescent="0.25"/>
    <row r="19179" x14ac:dyDescent="0.25"/>
    <row r="19180" x14ac:dyDescent="0.25"/>
    <row r="19181" x14ac:dyDescent="0.25"/>
    <row r="19182" x14ac:dyDescent="0.25"/>
    <row r="19183" x14ac:dyDescent="0.25"/>
    <row r="19184" x14ac:dyDescent="0.25"/>
    <row r="19185" x14ac:dyDescent="0.25"/>
    <row r="19186" x14ac:dyDescent="0.25"/>
    <row r="19187" x14ac:dyDescent="0.25"/>
    <row r="19188" x14ac:dyDescent="0.25"/>
    <row r="19189" x14ac:dyDescent="0.25"/>
    <row r="19190" x14ac:dyDescent="0.25"/>
    <row r="19191" x14ac:dyDescent="0.25"/>
    <row r="19192" x14ac:dyDescent="0.25"/>
    <row r="19193" x14ac:dyDescent="0.25"/>
    <row r="19194" x14ac:dyDescent="0.25"/>
    <row r="19195" x14ac:dyDescent="0.25"/>
    <row r="19196" x14ac:dyDescent="0.25"/>
    <row r="19197" x14ac:dyDescent="0.25"/>
    <row r="19198" x14ac:dyDescent="0.25"/>
    <row r="19199" x14ac:dyDescent="0.25"/>
    <row r="19200" x14ac:dyDescent="0.25"/>
    <row r="19201" x14ac:dyDescent="0.25"/>
    <row r="19202" x14ac:dyDescent="0.25"/>
    <row r="19203" x14ac:dyDescent="0.25"/>
    <row r="19204" x14ac:dyDescent="0.25"/>
    <row r="19205" x14ac:dyDescent="0.25"/>
    <row r="19206" x14ac:dyDescent="0.25"/>
    <row r="19207" x14ac:dyDescent="0.25"/>
    <row r="19208" x14ac:dyDescent="0.25"/>
    <row r="19209" x14ac:dyDescent="0.25"/>
    <row r="19210" x14ac:dyDescent="0.25"/>
    <row r="19211" x14ac:dyDescent="0.25"/>
    <row r="19212" x14ac:dyDescent="0.25"/>
    <row r="19213" x14ac:dyDescent="0.25"/>
    <row r="19214" x14ac:dyDescent="0.25"/>
    <row r="19215" x14ac:dyDescent="0.25"/>
    <row r="19216" x14ac:dyDescent="0.25"/>
    <row r="19217" x14ac:dyDescent="0.25"/>
    <row r="19218" x14ac:dyDescent="0.25"/>
    <row r="19219" x14ac:dyDescent="0.25"/>
    <row r="19220" x14ac:dyDescent="0.25"/>
    <row r="19221" x14ac:dyDescent="0.25"/>
    <row r="19222" x14ac:dyDescent="0.25"/>
    <row r="19223" x14ac:dyDescent="0.25"/>
    <row r="19224" x14ac:dyDescent="0.25"/>
    <row r="19225" x14ac:dyDescent="0.25"/>
    <row r="19226" x14ac:dyDescent="0.25"/>
    <row r="19227" x14ac:dyDescent="0.25"/>
    <row r="19228" x14ac:dyDescent="0.25"/>
    <row r="19229" x14ac:dyDescent="0.25"/>
    <row r="19230" x14ac:dyDescent="0.25"/>
    <row r="19231" x14ac:dyDescent="0.25"/>
    <row r="19232" x14ac:dyDescent="0.25"/>
    <row r="19233" x14ac:dyDescent="0.25"/>
    <row r="19234" x14ac:dyDescent="0.25"/>
    <row r="19235" x14ac:dyDescent="0.25"/>
    <row r="19236" x14ac:dyDescent="0.25"/>
    <row r="19237" x14ac:dyDescent="0.25"/>
    <row r="19238" x14ac:dyDescent="0.25"/>
    <row r="19239" x14ac:dyDescent="0.25"/>
    <row r="19240" x14ac:dyDescent="0.25"/>
    <row r="19241" x14ac:dyDescent="0.25"/>
    <row r="19242" x14ac:dyDescent="0.25"/>
    <row r="19243" x14ac:dyDescent="0.25"/>
    <row r="19244" x14ac:dyDescent="0.25"/>
    <row r="19245" x14ac:dyDescent="0.25"/>
    <row r="19246" x14ac:dyDescent="0.25"/>
    <row r="19247" x14ac:dyDescent="0.25"/>
    <row r="19248" x14ac:dyDescent="0.25"/>
    <row r="19249" x14ac:dyDescent="0.25"/>
    <row r="19250" x14ac:dyDescent="0.25"/>
    <row r="19251" x14ac:dyDescent="0.25"/>
    <row r="19252" x14ac:dyDescent="0.25"/>
    <row r="19253" x14ac:dyDescent="0.25"/>
    <row r="19254" x14ac:dyDescent="0.25"/>
    <row r="19255" x14ac:dyDescent="0.25"/>
    <row r="19256" x14ac:dyDescent="0.25"/>
    <row r="19257" x14ac:dyDescent="0.25"/>
    <row r="19258" x14ac:dyDescent="0.25"/>
    <row r="19259" x14ac:dyDescent="0.25"/>
    <row r="19260" x14ac:dyDescent="0.25"/>
    <row r="19261" x14ac:dyDescent="0.25"/>
    <row r="19262" x14ac:dyDescent="0.25"/>
    <row r="19263" x14ac:dyDescent="0.25"/>
    <row r="19264" x14ac:dyDescent="0.25"/>
    <row r="19265" x14ac:dyDescent="0.25"/>
    <row r="19266" x14ac:dyDescent="0.25"/>
    <row r="19267" x14ac:dyDescent="0.25"/>
    <row r="19268" x14ac:dyDescent="0.25"/>
    <row r="19269" x14ac:dyDescent="0.25"/>
    <row r="19270" x14ac:dyDescent="0.25"/>
    <row r="19271" x14ac:dyDescent="0.25"/>
    <row r="19272" x14ac:dyDescent="0.25"/>
    <row r="19273" x14ac:dyDescent="0.25"/>
    <row r="19274" x14ac:dyDescent="0.25"/>
    <row r="19275" x14ac:dyDescent="0.25"/>
    <row r="19276" x14ac:dyDescent="0.25"/>
    <row r="19277" x14ac:dyDescent="0.25"/>
    <row r="19278" x14ac:dyDescent="0.25"/>
    <row r="19279" x14ac:dyDescent="0.25"/>
    <row r="19280" x14ac:dyDescent="0.25"/>
    <row r="19281" x14ac:dyDescent="0.25"/>
    <row r="19282" x14ac:dyDescent="0.25"/>
    <row r="19283" x14ac:dyDescent="0.25"/>
    <row r="19284" x14ac:dyDescent="0.25"/>
    <row r="19285" x14ac:dyDescent="0.25"/>
    <row r="19286" x14ac:dyDescent="0.25"/>
    <row r="19287" x14ac:dyDescent="0.25"/>
    <row r="19288" x14ac:dyDescent="0.25"/>
    <row r="19289" x14ac:dyDescent="0.25"/>
    <row r="19290" x14ac:dyDescent="0.25"/>
    <row r="19291" x14ac:dyDescent="0.25"/>
    <row r="19292" x14ac:dyDescent="0.25"/>
    <row r="19293" x14ac:dyDescent="0.25"/>
    <row r="19294" x14ac:dyDescent="0.25"/>
    <row r="19295" x14ac:dyDescent="0.25"/>
    <row r="19296" x14ac:dyDescent="0.25"/>
    <row r="19297" x14ac:dyDescent="0.25"/>
    <row r="19298" x14ac:dyDescent="0.25"/>
    <row r="19299" x14ac:dyDescent="0.25"/>
    <row r="19300" x14ac:dyDescent="0.25"/>
    <row r="19301" x14ac:dyDescent="0.25"/>
    <row r="19302" x14ac:dyDescent="0.25"/>
    <row r="19303" x14ac:dyDescent="0.25"/>
    <row r="19304" x14ac:dyDescent="0.25"/>
    <row r="19305" x14ac:dyDescent="0.25"/>
    <row r="19306" x14ac:dyDescent="0.25"/>
    <row r="19307" x14ac:dyDescent="0.25"/>
    <row r="19308" x14ac:dyDescent="0.25"/>
    <row r="19309" x14ac:dyDescent="0.25"/>
    <row r="19310" x14ac:dyDescent="0.25"/>
    <row r="19311" x14ac:dyDescent="0.25"/>
    <row r="19312" x14ac:dyDescent="0.25"/>
    <row r="19313" x14ac:dyDescent="0.25"/>
    <row r="19314" x14ac:dyDescent="0.25"/>
    <row r="19315" x14ac:dyDescent="0.25"/>
    <row r="19316" x14ac:dyDescent="0.25"/>
    <row r="19317" x14ac:dyDescent="0.25"/>
    <row r="19318" x14ac:dyDescent="0.25"/>
    <row r="19319" x14ac:dyDescent="0.25"/>
    <row r="19320" x14ac:dyDescent="0.25"/>
    <row r="19321" x14ac:dyDescent="0.25"/>
    <row r="19322" x14ac:dyDescent="0.25"/>
    <row r="19323" x14ac:dyDescent="0.25"/>
    <row r="19324" x14ac:dyDescent="0.25"/>
    <row r="19325" x14ac:dyDescent="0.25"/>
    <row r="19326" x14ac:dyDescent="0.25"/>
    <row r="19327" x14ac:dyDescent="0.25"/>
    <row r="19328" x14ac:dyDescent="0.25"/>
    <row r="19329" x14ac:dyDescent="0.25"/>
    <row r="19330" x14ac:dyDescent="0.25"/>
    <row r="19331" x14ac:dyDescent="0.25"/>
    <row r="19332" x14ac:dyDescent="0.25"/>
    <row r="19333" x14ac:dyDescent="0.25"/>
    <row r="19334" x14ac:dyDescent="0.25"/>
    <row r="19335" x14ac:dyDescent="0.25"/>
    <row r="19336" x14ac:dyDescent="0.25"/>
    <row r="19337" x14ac:dyDescent="0.25"/>
    <row r="19338" x14ac:dyDescent="0.25"/>
    <row r="19339" x14ac:dyDescent="0.25"/>
    <row r="19340" x14ac:dyDescent="0.25"/>
    <row r="19341" x14ac:dyDescent="0.25"/>
    <row r="19342" x14ac:dyDescent="0.25"/>
    <row r="19343" x14ac:dyDescent="0.25"/>
    <row r="19344" x14ac:dyDescent="0.25"/>
    <row r="19345" x14ac:dyDescent="0.25"/>
    <row r="19346" x14ac:dyDescent="0.25"/>
    <row r="19347" x14ac:dyDescent="0.25"/>
    <row r="19348" x14ac:dyDescent="0.25"/>
    <row r="19349" x14ac:dyDescent="0.25"/>
    <row r="19350" x14ac:dyDescent="0.25"/>
    <row r="19351" x14ac:dyDescent="0.25"/>
    <row r="19352" x14ac:dyDescent="0.25"/>
    <row r="19353" x14ac:dyDescent="0.25"/>
    <row r="19354" x14ac:dyDescent="0.25"/>
    <row r="19355" x14ac:dyDescent="0.25"/>
    <row r="19356" x14ac:dyDescent="0.25"/>
    <row r="19357" x14ac:dyDescent="0.25"/>
    <row r="19358" x14ac:dyDescent="0.25"/>
    <row r="19359" x14ac:dyDescent="0.25"/>
    <row r="19360" x14ac:dyDescent="0.25"/>
    <row r="19361" x14ac:dyDescent="0.25"/>
    <row r="19362" x14ac:dyDescent="0.25"/>
    <row r="19363" x14ac:dyDescent="0.25"/>
    <row r="19364" x14ac:dyDescent="0.25"/>
    <row r="19365" x14ac:dyDescent="0.25"/>
    <row r="19366" x14ac:dyDescent="0.25"/>
    <row r="19367" x14ac:dyDescent="0.25"/>
    <row r="19368" x14ac:dyDescent="0.25"/>
    <row r="19369" x14ac:dyDescent="0.25"/>
    <row r="19370" x14ac:dyDescent="0.25"/>
    <row r="19371" x14ac:dyDescent="0.25"/>
    <row r="19372" x14ac:dyDescent="0.25"/>
    <row r="19373" x14ac:dyDescent="0.25"/>
    <row r="19374" x14ac:dyDescent="0.25"/>
    <row r="19375" x14ac:dyDescent="0.25"/>
    <row r="19376" x14ac:dyDescent="0.25"/>
    <row r="19377" x14ac:dyDescent="0.25"/>
    <row r="19378" x14ac:dyDescent="0.25"/>
    <row r="19379" x14ac:dyDescent="0.25"/>
    <row r="19380" x14ac:dyDescent="0.25"/>
    <row r="19381" x14ac:dyDescent="0.25"/>
    <row r="19382" x14ac:dyDescent="0.25"/>
    <row r="19383" x14ac:dyDescent="0.25"/>
    <row r="19384" x14ac:dyDescent="0.25"/>
    <row r="19385" x14ac:dyDescent="0.25"/>
    <row r="19386" x14ac:dyDescent="0.25"/>
    <row r="19387" x14ac:dyDescent="0.25"/>
    <row r="19388" x14ac:dyDescent="0.25"/>
    <row r="19389" x14ac:dyDescent="0.25"/>
    <row r="19390" x14ac:dyDescent="0.25"/>
    <row r="19391" x14ac:dyDescent="0.25"/>
    <row r="19392" x14ac:dyDescent="0.25"/>
    <row r="19393" x14ac:dyDescent="0.25"/>
    <row r="19394" x14ac:dyDescent="0.25"/>
    <row r="19395" x14ac:dyDescent="0.25"/>
    <row r="19396" x14ac:dyDescent="0.25"/>
    <row r="19397" x14ac:dyDescent="0.25"/>
    <row r="19398" x14ac:dyDescent="0.25"/>
    <row r="19399" x14ac:dyDescent="0.25"/>
    <row r="19400" x14ac:dyDescent="0.25"/>
    <row r="19401" x14ac:dyDescent="0.25"/>
    <row r="19402" x14ac:dyDescent="0.25"/>
    <row r="19403" x14ac:dyDescent="0.25"/>
    <row r="19404" x14ac:dyDescent="0.25"/>
    <row r="19405" x14ac:dyDescent="0.25"/>
    <row r="19406" x14ac:dyDescent="0.25"/>
    <row r="19407" x14ac:dyDescent="0.25"/>
    <row r="19408" x14ac:dyDescent="0.25"/>
    <row r="19409" x14ac:dyDescent="0.25"/>
    <row r="19410" x14ac:dyDescent="0.25"/>
    <row r="19411" x14ac:dyDescent="0.25"/>
    <row r="19412" x14ac:dyDescent="0.25"/>
    <row r="19413" x14ac:dyDescent="0.25"/>
    <row r="19414" x14ac:dyDescent="0.25"/>
    <row r="19415" x14ac:dyDescent="0.25"/>
    <row r="19416" x14ac:dyDescent="0.25"/>
    <row r="19417" x14ac:dyDescent="0.25"/>
    <row r="19418" x14ac:dyDescent="0.25"/>
    <row r="19419" x14ac:dyDescent="0.25"/>
    <row r="19420" x14ac:dyDescent="0.25"/>
    <row r="19421" x14ac:dyDescent="0.25"/>
    <row r="19422" x14ac:dyDescent="0.25"/>
    <row r="19423" x14ac:dyDescent="0.25"/>
    <row r="19424" x14ac:dyDescent="0.25"/>
    <row r="19425" x14ac:dyDescent="0.25"/>
    <row r="19426" x14ac:dyDescent="0.25"/>
    <row r="19427" x14ac:dyDescent="0.25"/>
    <row r="19428" x14ac:dyDescent="0.25"/>
    <row r="19429" x14ac:dyDescent="0.25"/>
    <row r="19430" x14ac:dyDescent="0.25"/>
    <row r="19431" x14ac:dyDescent="0.25"/>
    <row r="19432" x14ac:dyDescent="0.25"/>
    <row r="19433" x14ac:dyDescent="0.25"/>
    <row r="19434" x14ac:dyDescent="0.25"/>
    <row r="19435" x14ac:dyDescent="0.25"/>
    <row r="19436" x14ac:dyDescent="0.25"/>
    <row r="19437" x14ac:dyDescent="0.25"/>
    <row r="19438" x14ac:dyDescent="0.25"/>
    <row r="19439" x14ac:dyDescent="0.25"/>
    <row r="19440" x14ac:dyDescent="0.25"/>
    <row r="19441" x14ac:dyDescent="0.25"/>
    <row r="19442" x14ac:dyDescent="0.25"/>
    <row r="19443" x14ac:dyDescent="0.25"/>
    <row r="19444" x14ac:dyDescent="0.25"/>
    <row r="19445" x14ac:dyDescent="0.25"/>
    <row r="19446" x14ac:dyDescent="0.25"/>
    <row r="19447" x14ac:dyDescent="0.25"/>
    <row r="19448" x14ac:dyDescent="0.25"/>
    <row r="19449" x14ac:dyDescent="0.25"/>
    <row r="19450" x14ac:dyDescent="0.25"/>
    <row r="19451" x14ac:dyDescent="0.25"/>
    <row r="19452" x14ac:dyDescent="0.25"/>
    <row r="19453" x14ac:dyDescent="0.25"/>
    <row r="19454" x14ac:dyDescent="0.25"/>
    <row r="19455" x14ac:dyDescent="0.25"/>
    <row r="19456" x14ac:dyDescent="0.25"/>
    <row r="19457" x14ac:dyDescent="0.25"/>
    <row r="19458" x14ac:dyDescent="0.25"/>
    <row r="19459" x14ac:dyDescent="0.25"/>
    <row r="19460" x14ac:dyDescent="0.25"/>
    <row r="19461" x14ac:dyDescent="0.25"/>
    <row r="19462" x14ac:dyDescent="0.25"/>
    <row r="19463" x14ac:dyDescent="0.25"/>
    <row r="19464" x14ac:dyDescent="0.25"/>
    <row r="19465" x14ac:dyDescent="0.25"/>
    <row r="19466" x14ac:dyDescent="0.25"/>
    <row r="19467" x14ac:dyDescent="0.25"/>
    <row r="19468" x14ac:dyDescent="0.25"/>
    <row r="19469" x14ac:dyDescent="0.25"/>
    <row r="19470" x14ac:dyDescent="0.25"/>
    <row r="19471" x14ac:dyDescent="0.25"/>
    <row r="19472" x14ac:dyDescent="0.25"/>
    <row r="19473" x14ac:dyDescent="0.25"/>
    <row r="19474" x14ac:dyDescent="0.25"/>
    <row r="19475" x14ac:dyDescent="0.25"/>
    <row r="19476" x14ac:dyDescent="0.25"/>
    <row r="19477" x14ac:dyDescent="0.25"/>
    <row r="19478" x14ac:dyDescent="0.25"/>
    <row r="19479" x14ac:dyDescent="0.25"/>
    <row r="19480" x14ac:dyDescent="0.25"/>
    <row r="19481" x14ac:dyDescent="0.25"/>
    <row r="19482" x14ac:dyDescent="0.25"/>
    <row r="19483" x14ac:dyDescent="0.25"/>
    <row r="19484" x14ac:dyDescent="0.25"/>
    <row r="19485" x14ac:dyDescent="0.25"/>
    <row r="19486" x14ac:dyDescent="0.25"/>
    <row r="19487" x14ac:dyDescent="0.25"/>
    <row r="19488" x14ac:dyDescent="0.25"/>
    <row r="19489" x14ac:dyDescent="0.25"/>
    <row r="19490" x14ac:dyDescent="0.25"/>
    <row r="19491" x14ac:dyDescent="0.25"/>
    <row r="19492" x14ac:dyDescent="0.25"/>
    <row r="19493" x14ac:dyDescent="0.25"/>
    <row r="19494" x14ac:dyDescent="0.25"/>
    <row r="19495" x14ac:dyDescent="0.25"/>
    <row r="19496" x14ac:dyDescent="0.25"/>
    <row r="19497" x14ac:dyDescent="0.25"/>
    <row r="19498" x14ac:dyDescent="0.25"/>
    <row r="19499" x14ac:dyDescent="0.25"/>
    <row r="19500" x14ac:dyDescent="0.25"/>
    <row r="19501" x14ac:dyDescent="0.25"/>
    <row r="19502" x14ac:dyDescent="0.25"/>
    <row r="19503" x14ac:dyDescent="0.25"/>
    <row r="19504" x14ac:dyDescent="0.25"/>
    <row r="19505" x14ac:dyDescent="0.25"/>
    <row r="19506" x14ac:dyDescent="0.25"/>
    <row r="19507" x14ac:dyDescent="0.25"/>
    <row r="19508" x14ac:dyDescent="0.25"/>
    <row r="19509" x14ac:dyDescent="0.25"/>
    <row r="19510" x14ac:dyDescent="0.25"/>
    <row r="19511" x14ac:dyDescent="0.25"/>
    <row r="19512" x14ac:dyDescent="0.25"/>
    <row r="19513" x14ac:dyDescent="0.25"/>
    <row r="19514" x14ac:dyDescent="0.25"/>
    <row r="19515" x14ac:dyDescent="0.25"/>
    <row r="19516" x14ac:dyDescent="0.25"/>
    <row r="19517" x14ac:dyDescent="0.25"/>
    <row r="19518" x14ac:dyDescent="0.25"/>
    <row r="19519" x14ac:dyDescent="0.25"/>
    <row r="19520" x14ac:dyDescent="0.25"/>
    <row r="19521" x14ac:dyDescent="0.25"/>
    <row r="19522" x14ac:dyDescent="0.25"/>
    <row r="19523" x14ac:dyDescent="0.25"/>
    <row r="19524" x14ac:dyDescent="0.25"/>
    <row r="19525" x14ac:dyDescent="0.25"/>
    <row r="19526" x14ac:dyDescent="0.25"/>
    <row r="19527" x14ac:dyDescent="0.25"/>
    <row r="19528" x14ac:dyDescent="0.25"/>
    <row r="19529" x14ac:dyDescent="0.25"/>
    <row r="19530" x14ac:dyDescent="0.25"/>
    <row r="19531" x14ac:dyDescent="0.25"/>
    <row r="19532" x14ac:dyDescent="0.25"/>
    <row r="19533" x14ac:dyDescent="0.25"/>
    <row r="19534" x14ac:dyDescent="0.25"/>
    <row r="19535" x14ac:dyDescent="0.25"/>
    <row r="19536" x14ac:dyDescent="0.25"/>
    <row r="19537" x14ac:dyDescent="0.25"/>
    <row r="19538" x14ac:dyDescent="0.25"/>
    <row r="19539" x14ac:dyDescent="0.25"/>
    <row r="19540" x14ac:dyDescent="0.25"/>
    <row r="19541" x14ac:dyDescent="0.25"/>
    <row r="19542" x14ac:dyDescent="0.25"/>
    <row r="19543" x14ac:dyDescent="0.25"/>
    <row r="19544" x14ac:dyDescent="0.25"/>
    <row r="19545" x14ac:dyDescent="0.25"/>
    <row r="19546" x14ac:dyDescent="0.25"/>
    <row r="19547" x14ac:dyDescent="0.25"/>
    <row r="19548" x14ac:dyDescent="0.25"/>
    <row r="19549" x14ac:dyDescent="0.25"/>
    <row r="19550" x14ac:dyDescent="0.25"/>
    <row r="19551" x14ac:dyDescent="0.25"/>
    <row r="19552" x14ac:dyDescent="0.25"/>
    <row r="19553" x14ac:dyDescent="0.25"/>
    <row r="19554" x14ac:dyDescent="0.25"/>
    <row r="19555" x14ac:dyDescent="0.25"/>
    <row r="19556" x14ac:dyDescent="0.25"/>
    <row r="19557" x14ac:dyDescent="0.25"/>
    <row r="19558" x14ac:dyDescent="0.25"/>
    <row r="19559" x14ac:dyDescent="0.25"/>
    <row r="19560" x14ac:dyDescent="0.25"/>
    <row r="19561" x14ac:dyDescent="0.25"/>
    <row r="19562" x14ac:dyDescent="0.25"/>
    <row r="19563" x14ac:dyDescent="0.25"/>
    <row r="19564" x14ac:dyDescent="0.25"/>
    <row r="19565" x14ac:dyDescent="0.25"/>
    <row r="19566" x14ac:dyDescent="0.25"/>
    <row r="19567" x14ac:dyDescent="0.25"/>
    <row r="19568" x14ac:dyDescent="0.25"/>
    <row r="19569" x14ac:dyDescent="0.25"/>
    <row r="19570" x14ac:dyDescent="0.25"/>
    <row r="19571" x14ac:dyDescent="0.25"/>
    <row r="19572" x14ac:dyDescent="0.25"/>
    <row r="19573" x14ac:dyDescent="0.25"/>
    <row r="19574" x14ac:dyDescent="0.25"/>
    <row r="19575" x14ac:dyDescent="0.25"/>
    <row r="19576" x14ac:dyDescent="0.25"/>
    <row r="19577" x14ac:dyDescent="0.25"/>
    <row r="19578" x14ac:dyDescent="0.25"/>
    <row r="19579" x14ac:dyDescent="0.25"/>
    <row r="19580" x14ac:dyDescent="0.25"/>
    <row r="19581" x14ac:dyDescent="0.25"/>
    <row r="19582" x14ac:dyDescent="0.25"/>
    <row r="19583" x14ac:dyDescent="0.25"/>
    <row r="19584" x14ac:dyDescent="0.25"/>
    <row r="19585" x14ac:dyDescent="0.25"/>
    <row r="19586" x14ac:dyDescent="0.25"/>
    <row r="19587" x14ac:dyDescent="0.25"/>
    <row r="19588" x14ac:dyDescent="0.25"/>
    <row r="19589" x14ac:dyDescent="0.25"/>
    <row r="19590" x14ac:dyDescent="0.25"/>
    <row r="19591" x14ac:dyDescent="0.25"/>
    <row r="19592" x14ac:dyDescent="0.25"/>
    <row r="19593" x14ac:dyDescent="0.25"/>
    <row r="19594" x14ac:dyDescent="0.25"/>
    <row r="19595" x14ac:dyDescent="0.25"/>
    <row r="19596" x14ac:dyDescent="0.25"/>
    <row r="19597" x14ac:dyDescent="0.25"/>
    <row r="19598" x14ac:dyDescent="0.25"/>
    <row r="19599" x14ac:dyDescent="0.25"/>
    <row r="19600" x14ac:dyDescent="0.25"/>
    <row r="19601" x14ac:dyDescent="0.25"/>
    <row r="19602" x14ac:dyDescent="0.25"/>
    <row r="19603" x14ac:dyDescent="0.25"/>
    <row r="19604" x14ac:dyDescent="0.25"/>
    <row r="19605" x14ac:dyDescent="0.25"/>
    <row r="19606" x14ac:dyDescent="0.25"/>
    <row r="19607" x14ac:dyDescent="0.25"/>
    <row r="19608" x14ac:dyDescent="0.25"/>
    <row r="19609" x14ac:dyDescent="0.25"/>
    <row r="19610" x14ac:dyDescent="0.25"/>
    <row r="19611" x14ac:dyDescent="0.25"/>
    <row r="19612" x14ac:dyDescent="0.25"/>
    <row r="19613" x14ac:dyDescent="0.25"/>
    <row r="19614" x14ac:dyDescent="0.25"/>
    <row r="19615" x14ac:dyDescent="0.25"/>
    <row r="19616" x14ac:dyDescent="0.25"/>
    <row r="19617" x14ac:dyDescent="0.25"/>
    <row r="19618" x14ac:dyDescent="0.25"/>
    <row r="19619" x14ac:dyDescent="0.25"/>
    <row r="19620" x14ac:dyDescent="0.25"/>
    <row r="19621" x14ac:dyDescent="0.25"/>
    <row r="19622" x14ac:dyDescent="0.25"/>
    <row r="19623" x14ac:dyDescent="0.25"/>
    <row r="19624" x14ac:dyDescent="0.25"/>
    <row r="19625" x14ac:dyDescent="0.25"/>
    <row r="19626" x14ac:dyDescent="0.25"/>
    <row r="19627" x14ac:dyDescent="0.25"/>
    <row r="19628" x14ac:dyDescent="0.25"/>
    <row r="19629" x14ac:dyDescent="0.25"/>
    <row r="19630" x14ac:dyDescent="0.25"/>
    <row r="19631" x14ac:dyDescent="0.25"/>
    <row r="19632" x14ac:dyDescent="0.25"/>
    <row r="19633" x14ac:dyDescent="0.25"/>
    <row r="19634" x14ac:dyDescent="0.25"/>
    <row r="19635" x14ac:dyDescent="0.25"/>
    <row r="19636" x14ac:dyDescent="0.25"/>
    <row r="19637" x14ac:dyDescent="0.25"/>
    <row r="19638" x14ac:dyDescent="0.25"/>
    <row r="19639" x14ac:dyDescent="0.25"/>
    <row r="19640" x14ac:dyDescent="0.25"/>
    <row r="19641" x14ac:dyDescent="0.25"/>
    <row r="19642" x14ac:dyDescent="0.25"/>
    <row r="19643" x14ac:dyDescent="0.25"/>
    <row r="19644" x14ac:dyDescent="0.25"/>
    <row r="19645" x14ac:dyDescent="0.25"/>
    <row r="19646" x14ac:dyDescent="0.25"/>
    <row r="19647" x14ac:dyDescent="0.25"/>
    <row r="19648" x14ac:dyDescent="0.25"/>
    <row r="19649" x14ac:dyDescent="0.25"/>
    <row r="19650" x14ac:dyDescent="0.25"/>
    <row r="19651" x14ac:dyDescent="0.25"/>
    <row r="19652" x14ac:dyDescent="0.25"/>
    <row r="19653" x14ac:dyDescent="0.25"/>
    <row r="19654" x14ac:dyDescent="0.25"/>
    <row r="19655" x14ac:dyDescent="0.25"/>
    <row r="19656" x14ac:dyDescent="0.25"/>
    <row r="19657" x14ac:dyDescent="0.25"/>
    <row r="19658" x14ac:dyDescent="0.25"/>
    <row r="19659" x14ac:dyDescent="0.25"/>
    <row r="19660" x14ac:dyDescent="0.25"/>
    <row r="19661" x14ac:dyDescent="0.25"/>
    <row r="19662" x14ac:dyDescent="0.25"/>
    <row r="19663" x14ac:dyDescent="0.25"/>
    <row r="19664" x14ac:dyDescent="0.25"/>
    <row r="19665" x14ac:dyDescent="0.25"/>
    <row r="19666" x14ac:dyDescent="0.25"/>
    <row r="19667" x14ac:dyDescent="0.25"/>
    <row r="19668" x14ac:dyDescent="0.25"/>
    <row r="19669" x14ac:dyDescent="0.25"/>
    <row r="19670" x14ac:dyDescent="0.25"/>
    <row r="19671" x14ac:dyDescent="0.25"/>
    <row r="19672" x14ac:dyDescent="0.25"/>
    <row r="19673" x14ac:dyDescent="0.25"/>
    <row r="19674" x14ac:dyDescent="0.25"/>
    <row r="19675" x14ac:dyDescent="0.25"/>
    <row r="19676" x14ac:dyDescent="0.25"/>
    <row r="19677" x14ac:dyDescent="0.25"/>
    <row r="19678" x14ac:dyDescent="0.25"/>
    <row r="19679" x14ac:dyDescent="0.25"/>
    <row r="19680" x14ac:dyDescent="0.25"/>
    <row r="19681" x14ac:dyDescent="0.25"/>
    <row r="19682" x14ac:dyDescent="0.25"/>
    <row r="19683" x14ac:dyDescent="0.25"/>
    <row r="19684" x14ac:dyDescent="0.25"/>
    <row r="19685" x14ac:dyDescent="0.25"/>
    <row r="19686" x14ac:dyDescent="0.25"/>
    <row r="19687" x14ac:dyDescent="0.25"/>
    <row r="19688" x14ac:dyDescent="0.25"/>
    <row r="19689" x14ac:dyDescent="0.25"/>
    <row r="19690" x14ac:dyDescent="0.25"/>
    <row r="19691" x14ac:dyDescent="0.25"/>
    <row r="19692" x14ac:dyDescent="0.25"/>
    <row r="19693" x14ac:dyDescent="0.25"/>
    <row r="19694" x14ac:dyDescent="0.25"/>
    <row r="19695" x14ac:dyDescent="0.25"/>
    <row r="19696" x14ac:dyDescent="0.25"/>
    <row r="19697" x14ac:dyDescent="0.25"/>
    <row r="19698" x14ac:dyDescent="0.25"/>
    <row r="19699" x14ac:dyDescent="0.25"/>
    <row r="19700" x14ac:dyDescent="0.25"/>
    <row r="19701" x14ac:dyDescent="0.25"/>
    <row r="19702" x14ac:dyDescent="0.25"/>
    <row r="19703" x14ac:dyDescent="0.25"/>
    <row r="19704" x14ac:dyDescent="0.25"/>
    <row r="19705" x14ac:dyDescent="0.25"/>
    <row r="19706" x14ac:dyDescent="0.25"/>
    <row r="19707" x14ac:dyDescent="0.25"/>
    <row r="19708" x14ac:dyDescent="0.25"/>
    <row r="19709" x14ac:dyDescent="0.25"/>
    <row r="19710" x14ac:dyDescent="0.25"/>
    <row r="19711" x14ac:dyDescent="0.25"/>
    <row r="19712" x14ac:dyDescent="0.25"/>
    <row r="19713" x14ac:dyDescent="0.25"/>
    <row r="19714" x14ac:dyDescent="0.25"/>
    <row r="19715" x14ac:dyDescent="0.25"/>
    <row r="19716" x14ac:dyDescent="0.25"/>
    <row r="19717" x14ac:dyDescent="0.25"/>
    <row r="19718" x14ac:dyDescent="0.25"/>
    <row r="19719" x14ac:dyDescent="0.25"/>
    <row r="19720" x14ac:dyDescent="0.25"/>
    <row r="19721" x14ac:dyDescent="0.25"/>
    <row r="19722" x14ac:dyDescent="0.25"/>
    <row r="19723" x14ac:dyDescent="0.25"/>
    <row r="19724" x14ac:dyDescent="0.25"/>
    <row r="19725" x14ac:dyDescent="0.25"/>
    <row r="19726" x14ac:dyDescent="0.25"/>
    <row r="19727" x14ac:dyDescent="0.25"/>
    <row r="19728" x14ac:dyDescent="0.25"/>
    <row r="19729" x14ac:dyDescent="0.25"/>
    <row r="19730" x14ac:dyDescent="0.25"/>
    <row r="19731" x14ac:dyDescent="0.25"/>
    <row r="19732" x14ac:dyDescent="0.25"/>
    <row r="19733" x14ac:dyDescent="0.25"/>
    <row r="19734" x14ac:dyDescent="0.25"/>
    <row r="19735" x14ac:dyDescent="0.25"/>
    <row r="19736" x14ac:dyDescent="0.25"/>
    <row r="19737" x14ac:dyDescent="0.25"/>
    <row r="19738" x14ac:dyDescent="0.25"/>
    <row r="19739" x14ac:dyDescent="0.25"/>
    <row r="19740" x14ac:dyDescent="0.25"/>
    <row r="19741" x14ac:dyDescent="0.25"/>
    <row r="19742" x14ac:dyDescent="0.25"/>
    <row r="19743" x14ac:dyDescent="0.25"/>
    <row r="19744" x14ac:dyDescent="0.25"/>
    <row r="19745" x14ac:dyDescent="0.25"/>
    <row r="19746" x14ac:dyDescent="0.25"/>
    <row r="19747" x14ac:dyDescent="0.25"/>
    <row r="19748" x14ac:dyDescent="0.25"/>
    <row r="19749" x14ac:dyDescent="0.25"/>
    <row r="19750" x14ac:dyDescent="0.25"/>
    <row r="19751" x14ac:dyDescent="0.25"/>
    <row r="19752" x14ac:dyDescent="0.25"/>
    <row r="19753" x14ac:dyDescent="0.25"/>
    <row r="19754" x14ac:dyDescent="0.25"/>
    <row r="19755" x14ac:dyDescent="0.25"/>
    <row r="19756" x14ac:dyDescent="0.25"/>
    <row r="19757" x14ac:dyDescent="0.25"/>
    <row r="19758" x14ac:dyDescent="0.25"/>
    <row r="19759" x14ac:dyDescent="0.25"/>
    <row r="19760" x14ac:dyDescent="0.25"/>
    <row r="19761" x14ac:dyDescent="0.25"/>
    <row r="19762" x14ac:dyDescent="0.25"/>
    <row r="19763" x14ac:dyDescent="0.25"/>
    <row r="19764" x14ac:dyDescent="0.25"/>
    <row r="19765" x14ac:dyDescent="0.25"/>
    <row r="19766" x14ac:dyDescent="0.25"/>
    <row r="19767" x14ac:dyDescent="0.25"/>
    <row r="19768" x14ac:dyDescent="0.25"/>
    <row r="19769" x14ac:dyDescent="0.25"/>
    <row r="19770" x14ac:dyDescent="0.25"/>
    <row r="19771" x14ac:dyDescent="0.25"/>
    <row r="19772" x14ac:dyDescent="0.25"/>
    <row r="19773" x14ac:dyDescent="0.25"/>
    <row r="19774" x14ac:dyDescent="0.25"/>
    <row r="19775" x14ac:dyDescent="0.25"/>
    <row r="19776" x14ac:dyDescent="0.25"/>
    <row r="19777" x14ac:dyDescent="0.25"/>
    <row r="19778" x14ac:dyDescent="0.25"/>
    <row r="19779" x14ac:dyDescent="0.25"/>
    <row r="19780" x14ac:dyDescent="0.25"/>
    <row r="19781" x14ac:dyDescent="0.25"/>
    <row r="19782" x14ac:dyDescent="0.25"/>
    <row r="19783" x14ac:dyDescent="0.25"/>
    <row r="19784" x14ac:dyDescent="0.25"/>
    <row r="19785" x14ac:dyDescent="0.25"/>
    <row r="19786" x14ac:dyDescent="0.25"/>
    <row r="19787" x14ac:dyDescent="0.25"/>
    <row r="19788" x14ac:dyDescent="0.25"/>
    <row r="19789" x14ac:dyDescent="0.25"/>
    <row r="19790" x14ac:dyDescent="0.25"/>
    <row r="19791" x14ac:dyDescent="0.25"/>
    <row r="19792" x14ac:dyDescent="0.25"/>
    <row r="19793" x14ac:dyDescent="0.25"/>
    <row r="19794" x14ac:dyDescent="0.25"/>
    <row r="19795" x14ac:dyDescent="0.25"/>
    <row r="19796" x14ac:dyDescent="0.25"/>
    <row r="19797" x14ac:dyDescent="0.25"/>
    <row r="19798" x14ac:dyDescent="0.25"/>
    <row r="19799" x14ac:dyDescent="0.25"/>
    <row r="19800" x14ac:dyDescent="0.25"/>
    <row r="19801" x14ac:dyDescent="0.25"/>
    <row r="19802" x14ac:dyDescent="0.25"/>
    <row r="19803" x14ac:dyDescent="0.25"/>
    <row r="19804" x14ac:dyDescent="0.25"/>
    <row r="19805" x14ac:dyDescent="0.25"/>
    <row r="19806" x14ac:dyDescent="0.25"/>
    <row r="19807" x14ac:dyDescent="0.25"/>
    <row r="19808" x14ac:dyDescent="0.25"/>
    <row r="19809" x14ac:dyDescent="0.25"/>
    <row r="19810" x14ac:dyDescent="0.25"/>
    <row r="19811" x14ac:dyDescent="0.25"/>
    <row r="19812" x14ac:dyDescent="0.25"/>
    <row r="19813" x14ac:dyDescent="0.25"/>
    <row r="19814" x14ac:dyDescent="0.25"/>
    <row r="19815" x14ac:dyDescent="0.25"/>
    <row r="19816" x14ac:dyDescent="0.25"/>
    <row r="19817" x14ac:dyDescent="0.25"/>
    <row r="19818" x14ac:dyDescent="0.25"/>
    <row r="19819" x14ac:dyDescent="0.25"/>
    <row r="19820" x14ac:dyDescent="0.25"/>
    <row r="19821" x14ac:dyDescent="0.25"/>
    <row r="19822" x14ac:dyDescent="0.25"/>
    <row r="19823" x14ac:dyDescent="0.25"/>
    <row r="19824" x14ac:dyDescent="0.25"/>
    <row r="19825" x14ac:dyDescent="0.25"/>
    <row r="19826" x14ac:dyDescent="0.25"/>
    <row r="19827" x14ac:dyDescent="0.25"/>
    <row r="19828" x14ac:dyDescent="0.25"/>
    <row r="19829" x14ac:dyDescent="0.25"/>
    <row r="19830" x14ac:dyDescent="0.25"/>
    <row r="19831" x14ac:dyDescent="0.25"/>
    <row r="19832" x14ac:dyDescent="0.25"/>
    <row r="19833" x14ac:dyDescent="0.25"/>
    <row r="19834" x14ac:dyDescent="0.25"/>
    <row r="19835" x14ac:dyDescent="0.25"/>
    <row r="19836" x14ac:dyDescent="0.25"/>
    <row r="19837" x14ac:dyDescent="0.25"/>
    <row r="19838" x14ac:dyDescent="0.25"/>
    <row r="19839" x14ac:dyDescent="0.25"/>
    <row r="19840" x14ac:dyDescent="0.25"/>
    <row r="19841" x14ac:dyDescent="0.25"/>
    <row r="19842" x14ac:dyDescent="0.25"/>
    <row r="19843" x14ac:dyDescent="0.25"/>
    <row r="19844" x14ac:dyDescent="0.25"/>
    <row r="19845" x14ac:dyDescent="0.25"/>
    <row r="19846" x14ac:dyDescent="0.25"/>
    <row r="19847" x14ac:dyDescent="0.25"/>
    <row r="19848" x14ac:dyDescent="0.25"/>
    <row r="19849" x14ac:dyDescent="0.25"/>
    <row r="19850" x14ac:dyDescent="0.25"/>
    <row r="19851" x14ac:dyDescent="0.25"/>
    <row r="19852" x14ac:dyDescent="0.25"/>
    <row r="19853" x14ac:dyDescent="0.25"/>
    <row r="19854" x14ac:dyDescent="0.25"/>
    <row r="19855" x14ac:dyDescent="0.25"/>
    <row r="19856" x14ac:dyDescent="0.25"/>
    <row r="19857" x14ac:dyDescent="0.25"/>
    <row r="19858" x14ac:dyDescent="0.25"/>
    <row r="19859" x14ac:dyDescent="0.25"/>
    <row r="19860" x14ac:dyDescent="0.25"/>
    <row r="19861" x14ac:dyDescent="0.25"/>
    <row r="19862" x14ac:dyDescent="0.25"/>
    <row r="19863" x14ac:dyDescent="0.25"/>
    <row r="19864" x14ac:dyDescent="0.25"/>
    <row r="19865" x14ac:dyDescent="0.25"/>
    <row r="19866" x14ac:dyDescent="0.25"/>
    <row r="19867" x14ac:dyDescent="0.25"/>
    <row r="19868" x14ac:dyDescent="0.25"/>
    <row r="19869" x14ac:dyDescent="0.25"/>
    <row r="19870" x14ac:dyDescent="0.25"/>
    <row r="19871" x14ac:dyDescent="0.25"/>
    <row r="19872" x14ac:dyDescent="0.25"/>
    <row r="19873" x14ac:dyDescent="0.25"/>
    <row r="19874" x14ac:dyDescent="0.25"/>
    <row r="19875" x14ac:dyDescent="0.25"/>
    <row r="19876" x14ac:dyDescent="0.25"/>
    <row r="19877" x14ac:dyDescent="0.25"/>
    <row r="19878" x14ac:dyDescent="0.25"/>
    <row r="19879" x14ac:dyDescent="0.25"/>
    <row r="19880" x14ac:dyDescent="0.25"/>
    <row r="19881" x14ac:dyDescent="0.25"/>
    <row r="19882" x14ac:dyDescent="0.25"/>
    <row r="19883" x14ac:dyDescent="0.25"/>
    <row r="19884" x14ac:dyDescent="0.25"/>
    <row r="19885" x14ac:dyDescent="0.25"/>
    <row r="19886" x14ac:dyDescent="0.25"/>
    <row r="19887" x14ac:dyDescent="0.25"/>
    <row r="19888" x14ac:dyDescent="0.25"/>
    <row r="19889" x14ac:dyDescent="0.25"/>
    <row r="19890" x14ac:dyDescent="0.25"/>
    <row r="19891" x14ac:dyDescent="0.25"/>
    <row r="19892" x14ac:dyDescent="0.25"/>
    <row r="19893" x14ac:dyDescent="0.25"/>
    <row r="19894" x14ac:dyDescent="0.25"/>
    <row r="19895" x14ac:dyDescent="0.25"/>
    <row r="19896" x14ac:dyDescent="0.25"/>
    <row r="19897" x14ac:dyDescent="0.25"/>
    <row r="19898" x14ac:dyDescent="0.25"/>
    <row r="19899" x14ac:dyDescent="0.25"/>
    <row r="19900" x14ac:dyDescent="0.25"/>
    <row r="19901" x14ac:dyDescent="0.25"/>
    <row r="19902" x14ac:dyDescent="0.25"/>
    <row r="19903" x14ac:dyDescent="0.25"/>
    <row r="19904" x14ac:dyDescent="0.25"/>
    <row r="19905" x14ac:dyDescent="0.25"/>
    <row r="19906" x14ac:dyDescent="0.25"/>
    <row r="19907" x14ac:dyDescent="0.25"/>
    <row r="19908" x14ac:dyDescent="0.25"/>
    <row r="19909" x14ac:dyDescent="0.25"/>
    <row r="19910" x14ac:dyDescent="0.25"/>
    <row r="19911" x14ac:dyDescent="0.25"/>
    <row r="19912" x14ac:dyDescent="0.25"/>
    <row r="19913" x14ac:dyDescent="0.25"/>
    <row r="19914" x14ac:dyDescent="0.25"/>
    <row r="19915" x14ac:dyDescent="0.25"/>
    <row r="19916" x14ac:dyDescent="0.25"/>
    <row r="19917" x14ac:dyDescent="0.25"/>
    <row r="19918" x14ac:dyDescent="0.25"/>
    <row r="19919" x14ac:dyDescent="0.25"/>
    <row r="19920" x14ac:dyDescent="0.25"/>
    <row r="19921" x14ac:dyDescent="0.25"/>
    <row r="19922" x14ac:dyDescent="0.25"/>
    <row r="19923" x14ac:dyDescent="0.25"/>
    <row r="19924" x14ac:dyDescent="0.25"/>
    <row r="19925" x14ac:dyDescent="0.25"/>
    <row r="19926" x14ac:dyDescent="0.25"/>
    <row r="19927" x14ac:dyDescent="0.25"/>
    <row r="19928" x14ac:dyDescent="0.25"/>
    <row r="19929" x14ac:dyDescent="0.25"/>
    <row r="19930" x14ac:dyDescent="0.25"/>
    <row r="19931" x14ac:dyDescent="0.25"/>
    <row r="19932" x14ac:dyDescent="0.25"/>
    <row r="19933" x14ac:dyDescent="0.25"/>
    <row r="19934" x14ac:dyDescent="0.25"/>
    <row r="19935" x14ac:dyDescent="0.25"/>
    <row r="19936" x14ac:dyDescent="0.25"/>
    <row r="19937" x14ac:dyDescent="0.25"/>
    <row r="19938" x14ac:dyDescent="0.25"/>
    <row r="19939" x14ac:dyDescent="0.25"/>
    <row r="19940" x14ac:dyDescent="0.25"/>
    <row r="19941" x14ac:dyDescent="0.25"/>
    <row r="19942" x14ac:dyDescent="0.25"/>
    <row r="19943" x14ac:dyDescent="0.25"/>
    <row r="19944" x14ac:dyDescent="0.25"/>
    <row r="19945" x14ac:dyDescent="0.25"/>
    <row r="19946" x14ac:dyDescent="0.25"/>
    <row r="19947" x14ac:dyDescent="0.25"/>
    <row r="19948" x14ac:dyDescent="0.25"/>
    <row r="19949" x14ac:dyDescent="0.25"/>
    <row r="19950" x14ac:dyDescent="0.25"/>
    <row r="19951" x14ac:dyDescent="0.25"/>
    <row r="19952" x14ac:dyDescent="0.25"/>
    <row r="19953" x14ac:dyDescent="0.25"/>
    <row r="19954" x14ac:dyDescent="0.25"/>
    <row r="19955" x14ac:dyDescent="0.25"/>
    <row r="19956" x14ac:dyDescent="0.25"/>
    <row r="19957" x14ac:dyDescent="0.25"/>
    <row r="19958" x14ac:dyDescent="0.25"/>
    <row r="19959" x14ac:dyDescent="0.25"/>
    <row r="19960" x14ac:dyDescent="0.25"/>
    <row r="19961" x14ac:dyDescent="0.25"/>
    <row r="19962" x14ac:dyDescent="0.25"/>
    <row r="19963" x14ac:dyDescent="0.25"/>
    <row r="19964" x14ac:dyDescent="0.25"/>
    <row r="19965" x14ac:dyDescent="0.25"/>
    <row r="19966" x14ac:dyDescent="0.25"/>
    <row r="19967" x14ac:dyDescent="0.25"/>
    <row r="19968" x14ac:dyDescent="0.25"/>
    <row r="19969" x14ac:dyDescent="0.25"/>
    <row r="19970" x14ac:dyDescent="0.25"/>
    <row r="19971" x14ac:dyDescent="0.25"/>
    <row r="19972" x14ac:dyDescent="0.25"/>
    <row r="19973" x14ac:dyDescent="0.25"/>
    <row r="19974" x14ac:dyDescent="0.25"/>
    <row r="19975" x14ac:dyDescent="0.25"/>
    <row r="19976" x14ac:dyDescent="0.25"/>
    <row r="19977" x14ac:dyDescent="0.25"/>
    <row r="19978" x14ac:dyDescent="0.25"/>
    <row r="19979" x14ac:dyDescent="0.25"/>
    <row r="19980" x14ac:dyDescent="0.25"/>
    <row r="19981" x14ac:dyDescent="0.25"/>
    <row r="19982" x14ac:dyDescent="0.25"/>
    <row r="19983" x14ac:dyDescent="0.25"/>
    <row r="19984" x14ac:dyDescent="0.25"/>
    <row r="19985" x14ac:dyDescent="0.25"/>
    <row r="19986" x14ac:dyDescent="0.25"/>
    <row r="19987" x14ac:dyDescent="0.25"/>
    <row r="19988" x14ac:dyDescent="0.25"/>
    <row r="19989" x14ac:dyDescent="0.25"/>
    <row r="19990" x14ac:dyDescent="0.25"/>
    <row r="19991" x14ac:dyDescent="0.25"/>
    <row r="19992" x14ac:dyDescent="0.25"/>
    <row r="19993" x14ac:dyDescent="0.25"/>
    <row r="19994" x14ac:dyDescent="0.25"/>
    <row r="19995" x14ac:dyDescent="0.25"/>
    <row r="19996" x14ac:dyDescent="0.25"/>
    <row r="19997" x14ac:dyDescent="0.25"/>
    <row r="19998" x14ac:dyDescent="0.25"/>
    <row r="19999" x14ac:dyDescent="0.25"/>
    <row r="20000" x14ac:dyDescent="0.25"/>
    <row r="20001" x14ac:dyDescent="0.25"/>
    <row r="20002" x14ac:dyDescent="0.25"/>
    <row r="20003" x14ac:dyDescent="0.25"/>
    <row r="20004" x14ac:dyDescent="0.25"/>
    <row r="20005" x14ac:dyDescent="0.25"/>
    <row r="20006" x14ac:dyDescent="0.25"/>
    <row r="20007" x14ac:dyDescent="0.25"/>
    <row r="20008" x14ac:dyDescent="0.25"/>
    <row r="20009" x14ac:dyDescent="0.25"/>
    <row r="20010" x14ac:dyDescent="0.25"/>
    <row r="20011" x14ac:dyDescent="0.25"/>
    <row r="20012" x14ac:dyDescent="0.25"/>
    <row r="20013" x14ac:dyDescent="0.25"/>
    <row r="20014" x14ac:dyDescent="0.25"/>
    <row r="20015" x14ac:dyDescent="0.25"/>
    <row r="20016" x14ac:dyDescent="0.25"/>
    <row r="20017" x14ac:dyDescent="0.25"/>
    <row r="20018" x14ac:dyDescent="0.25"/>
    <row r="20019" x14ac:dyDescent="0.25"/>
    <row r="20020" x14ac:dyDescent="0.25"/>
    <row r="20021" x14ac:dyDescent="0.25"/>
    <row r="20022" x14ac:dyDescent="0.25"/>
    <row r="20023" x14ac:dyDescent="0.25"/>
    <row r="20024" x14ac:dyDescent="0.25"/>
    <row r="20025" x14ac:dyDescent="0.25"/>
    <row r="20026" x14ac:dyDescent="0.25"/>
    <row r="20027" x14ac:dyDescent="0.25"/>
    <row r="20028" x14ac:dyDescent="0.25"/>
    <row r="20029" x14ac:dyDescent="0.25"/>
    <row r="20030" x14ac:dyDescent="0.25"/>
    <row r="20031" x14ac:dyDescent="0.25"/>
    <row r="20032" x14ac:dyDescent="0.25"/>
    <row r="20033" x14ac:dyDescent="0.25"/>
    <row r="20034" x14ac:dyDescent="0.25"/>
    <row r="20035" x14ac:dyDescent="0.25"/>
    <row r="20036" x14ac:dyDescent="0.25"/>
    <row r="20037" x14ac:dyDescent="0.25"/>
    <row r="20038" x14ac:dyDescent="0.25"/>
    <row r="20039" x14ac:dyDescent="0.25"/>
    <row r="20040" x14ac:dyDescent="0.25"/>
    <row r="20041" x14ac:dyDescent="0.25"/>
    <row r="20042" x14ac:dyDescent="0.25"/>
    <row r="20043" x14ac:dyDescent="0.25"/>
    <row r="20044" x14ac:dyDescent="0.25"/>
    <row r="20045" x14ac:dyDescent="0.25"/>
    <row r="20046" x14ac:dyDescent="0.25"/>
    <row r="20047" x14ac:dyDescent="0.25"/>
    <row r="20048" x14ac:dyDescent="0.25"/>
    <row r="20049" x14ac:dyDescent="0.25"/>
    <row r="20050" x14ac:dyDescent="0.25"/>
    <row r="20051" x14ac:dyDescent="0.25"/>
    <row r="20052" x14ac:dyDescent="0.25"/>
    <row r="20053" x14ac:dyDescent="0.25"/>
    <row r="20054" x14ac:dyDescent="0.25"/>
    <row r="20055" x14ac:dyDescent="0.25"/>
    <row r="20056" x14ac:dyDescent="0.25"/>
    <row r="20057" x14ac:dyDescent="0.25"/>
    <row r="20058" x14ac:dyDescent="0.25"/>
    <row r="20059" x14ac:dyDescent="0.25"/>
    <row r="20060" x14ac:dyDescent="0.25"/>
    <row r="20061" x14ac:dyDescent="0.25"/>
    <row r="20062" x14ac:dyDescent="0.25"/>
    <row r="20063" x14ac:dyDescent="0.25"/>
    <row r="20064" x14ac:dyDescent="0.25"/>
    <row r="20065" x14ac:dyDescent="0.25"/>
    <row r="20066" x14ac:dyDescent="0.25"/>
    <row r="20067" x14ac:dyDescent="0.25"/>
    <row r="20068" x14ac:dyDescent="0.25"/>
    <row r="20069" x14ac:dyDescent="0.25"/>
    <row r="20070" x14ac:dyDescent="0.25"/>
    <row r="20071" x14ac:dyDescent="0.25"/>
    <row r="20072" x14ac:dyDescent="0.25"/>
    <row r="20073" x14ac:dyDescent="0.25"/>
    <row r="20074" x14ac:dyDescent="0.25"/>
    <row r="20075" x14ac:dyDescent="0.25"/>
    <row r="20076" x14ac:dyDescent="0.25"/>
    <row r="20077" x14ac:dyDescent="0.25"/>
    <row r="20078" x14ac:dyDescent="0.25"/>
    <row r="20079" x14ac:dyDescent="0.25"/>
    <row r="20080" x14ac:dyDescent="0.25"/>
    <row r="20081" x14ac:dyDescent="0.25"/>
    <row r="20082" x14ac:dyDescent="0.25"/>
    <row r="20083" x14ac:dyDescent="0.25"/>
    <row r="20084" x14ac:dyDescent="0.25"/>
    <row r="20085" x14ac:dyDescent="0.25"/>
    <row r="20086" x14ac:dyDescent="0.25"/>
    <row r="20087" x14ac:dyDescent="0.25"/>
    <row r="20088" x14ac:dyDescent="0.25"/>
    <row r="20089" x14ac:dyDescent="0.25"/>
    <row r="20090" x14ac:dyDescent="0.25"/>
    <row r="20091" x14ac:dyDescent="0.25"/>
    <row r="20092" x14ac:dyDescent="0.25"/>
    <row r="20093" x14ac:dyDescent="0.25"/>
    <row r="20094" x14ac:dyDescent="0.25"/>
    <row r="20095" x14ac:dyDescent="0.25"/>
    <row r="20096" x14ac:dyDescent="0.25"/>
    <row r="20097" x14ac:dyDescent="0.25"/>
    <row r="20098" x14ac:dyDescent="0.25"/>
    <row r="20099" x14ac:dyDescent="0.25"/>
    <row r="20100" x14ac:dyDescent="0.25"/>
    <row r="20101" x14ac:dyDescent="0.25"/>
    <row r="20102" x14ac:dyDescent="0.25"/>
    <row r="20103" x14ac:dyDescent="0.25"/>
    <row r="20104" x14ac:dyDescent="0.25"/>
    <row r="20105" x14ac:dyDescent="0.25"/>
    <row r="20106" x14ac:dyDescent="0.25"/>
    <row r="20107" x14ac:dyDescent="0.25"/>
    <row r="20108" x14ac:dyDescent="0.25"/>
    <row r="20109" x14ac:dyDescent="0.25"/>
    <row r="20110" x14ac:dyDescent="0.25"/>
    <row r="20111" x14ac:dyDescent="0.25"/>
    <row r="20112" x14ac:dyDescent="0.25"/>
    <row r="20113" x14ac:dyDescent="0.25"/>
    <row r="20114" x14ac:dyDescent="0.25"/>
    <row r="20115" x14ac:dyDescent="0.25"/>
    <row r="20116" x14ac:dyDescent="0.25"/>
    <row r="20117" x14ac:dyDescent="0.25"/>
    <row r="20118" x14ac:dyDescent="0.25"/>
    <row r="20119" x14ac:dyDescent="0.25"/>
    <row r="20120" x14ac:dyDescent="0.25"/>
    <row r="20121" x14ac:dyDescent="0.25"/>
    <row r="20122" x14ac:dyDescent="0.25"/>
    <row r="20123" x14ac:dyDescent="0.25"/>
    <row r="20124" x14ac:dyDescent="0.25"/>
    <row r="20125" x14ac:dyDescent="0.25"/>
    <row r="20126" x14ac:dyDescent="0.25"/>
    <row r="20127" x14ac:dyDescent="0.25"/>
    <row r="20128" x14ac:dyDescent="0.25"/>
    <row r="20129" x14ac:dyDescent="0.25"/>
    <row r="20130" x14ac:dyDescent="0.25"/>
    <row r="20131" x14ac:dyDescent="0.25"/>
    <row r="20132" x14ac:dyDescent="0.25"/>
    <row r="20133" x14ac:dyDescent="0.25"/>
    <row r="20134" x14ac:dyDescent="0.25"/>
    <row r="20135" x14ac:dyDescent="0.25"/>
    <row r="20136" x14ac:dyDescent="0.25"/>
    <row r="20137" x14ac:dyDescent="0.25"/>
    <row r="20138" x14ac:dyDescent="0.25"/>
    <row r="20139" x14ac:dyDescent="0.25"/>
    <row r="20140" x14ac:dyDescent="0.25"/>
    <row r="20141" x14ac:dyDescent="0.25"/>
    <row r="20142" x14ac:dyDescent="0.25"/>
    <row r="20143" x14ac:dyDescent="0.25"/>
    <row r="20144" x14ac:dyDescent="0.25"/>
    <row r="20145" x14ac:dyDescent="0.25"/>
    <row r="20146" x14ac:dyDescent="0.25"/>
    <row r="20147" x14ac:dyDescent="0.25"/>
    <row r="20148" x14ac:dyDescent="0.25"/>
    <row r="20149" x14ac:dyDescent="0.25"/>
    <row r="20150" x14ac:dyDescent="0.25"/>
    <row r="20151" x14ac:dyDescent="0.25"/>
    <row r="20152" x14ac:dyDescent="0.25"/>
    <row r="20153" x14ac:dyDescent="0.25"/>
    <row r="20154" x14ac:dyDescent="0.25"/>
    <row r="20155" x14ac:dyDescent="0.25"/>
    <row r="20156" x14ac:dyDescent="0.25"/>
    <row r="20157" x14ac:dyDescent="0.25"/>
    <row r="20158" x14ac:dyDescent="0.25"/>
    <row r="20159" x14ac:dyDescent="0.25"/>
    <row r="20160" x14ac:dyDescent="0.25"/>
    <row r="20161" x14ac:dyDescent="0.25"/>
    <row r="20162" x14ac:dyDescent="0.25"/>
    <row r="20163" x14ac:dyDescent="0.25"/>
    <row r="20164" x14ac:dyDescent="0.25"/>
    <row r="20165" x14ac:dyDescent="0.25"/>
    <row r="20166" x14ac:dyDescent="0.25"/>
    <row r="20167" x14ac:dyDescent="0.25"/>
    <row r="20168" x14ac:dyDescent="0.25"/>
    <row r="20169" x14ac:dyDescent="0.25"/>
    <row r="20170" x14ac:dyDescent="0.25"/>
    <row r="20171" x14ac:dyDescent="0.25"/>
    <row r="20172" x14ac:dyDescent="0.25"/>
    <row r="20173" x14ac:dyDescent="0.25"/>
    <row r="20174" x14ac:dyDescent="0.25"/>
    <row r="20175" x14ac:dyDescent="0.25"/>
    <row r="20176" x14ac:dyDescent="0.25"/>
    <row r="20177" x14ac:dyDescent="0.25"/>
    <row r="20178" x14ac:dyDescent="0.25"/>
    <row r="20179" x14ac:dyDescent="0.25"/>
    <row r="20180" x14ac:dyDescent="0.25"/>
    <row r="20181" x14ac:dyDescent="0.25"/>
    <row r="20182" x14ac:dyDescent="0.25"/>
    <row r="20183" x14ac:dyDescent="0.25"/>
    <row r="20184" x14ac:dyDescent="0.25"/>
    <row r="20185" x14ac:dyDescent="0.25"/>
    <row r="20186" x14ac:dyDescent="0.25"/>
    <row r="20187" x14ac:dyDescent="0.25"/>
    <row r="20188" x14ac:dyDescent="0.25"/>
    <row r="20189" x14ac:dyDescent="0.25"/>
    <row r="20190" x14ac:dyDescent="0.25"/>
    <row r="20191" x14ac:dyDescent="0.25"/>
    <row r="20192" x14ac:dyDescent="0.25"/>
    <row r="20193" x14ac:dyDescent="0.25"/>
    <row r="20194" x14ac:dyDescent="0.25"/>
    <row r="20195" x14ac:dyDescent="0.25"/>
    <row r="20196" x14ac:dyDescent="0.25"/>
    <row r="20197" x14ac:dyDescent="0.25"/>
    <row r="20198" x14ac:dyDescent="0.25"/>
    <row r="20199" x14ac:dyDescent="0.25"/>
    <row r="20200" x14ac:dyDescent="0.25"/>
    <row r="20201" x14ac:dyDescent="0.25"/>
    <row r="20202" x14ac:dyDescent="0.25"/>
    <row r="20203" x14ac:dyDescent="0.25"/>
    <row r="20204" x14ac:dyDescent="0.25"/>
    <row r="20205" x14ac:dyDescent="0.25"/>
    <row r="20206" x14ac:dyDescent="0.25"/>
    <row r="20207" x14ac:dyDescent="0.25"/>
    <row r="20208" x14ac:dyDescent="0.25"/>
    <row r="20209" x14ac:dyDescent="0.25"/>
    <row r="20210" x14ac:dyDescent="0.25"/>
    <row r="20211" x14ac:dyDescent="0.25"/>
    <row r="20212" x14ac:dyDescent="0.25"/>
    <row r="20213" x14ac:dyDescent="0.25"/>
    <row r="20214" x14ac:dyDescent="0.25"/>
    <row r="20215" x14ac:dyDescent="0.25"/>
    <row r="20216" x14ac:dyDescent="0.25"/>
    <row r="20217" x14ac:dyDescent="0.25"/>
    <row r="20218" x14ac:dyDescent="0.25"/>
    <row r="20219" x14ac:dyDescent="0.25"/>
    <row r="20220" x14ac:dyDescent="0.25"/>
    <row r="20221" x14ac:dyDescent="0.25"/>
    <row r="20222" x14ac:dyDescent="0.25"/>
    <row r="20223" x14ac:dyDescent="0.25"/>
    <row r="20224" x14ac:dyDescent="0.25"/>
    <row r="20225" x14ac:dyDescent="0.25"/>
    <row r="20226" x14ac:dyDescent="0.25"/>
    <row r="20227" x14ac:dyDescent="0.25"/>
    <row r="20228" x14ac:dyDescent="0.25"/>
    <row r="20229" x14ac:dyDescent="0.25"/>
    <row r="20230" x14ac:dyDescent="0.25"/>
    <row r="20231" x14ac:dyDescent="0.25"/>
    <row r="20232" x14ac:dyDescent="0.25"/>
    <row r="20233" x14ac:dyDescent="0.25"/>
    <row r="20234" x14ac:dyDescent="0.25"/>
    <row r="20235" x14ac:dyDescent="0.25"/>
    <row r="20236" x14ac:dyDescent="0.25"/>
    <row r="20237" x14ac:dyDescent="0.25"/>
    <row r="20238" x14ac:dyDescent="0.25"/>
    <row r="20239" x14ac:dyDescent="0.25"/>
    <row r="20240" x14ac:dyDescent="0.25"/>
    <row r="20241" x14ac:dyDescent="0.25"/>
    <row r="20242" x14ac:dyDescent="0.25"/>
    <row r="20243" x14ac:dyDescent="0.25"/>
    <row r="20244" x14ac:dyDescent="0.25"/>
    <row r="20245" x14ac:dyDescent="0.25"/>
    <row r="20246" x14ac:dyDescent="0.25"/>
    <row r="20247" x14ac:dyDescent="0.25"/>
    <row r="20248" x14ac:dyDescent="0.25"/>
    <row r="20249" x14ac:dyDescent="0.25"/>
    <row r="20250" x14ac:dyDescent="0.25"/>
    <row r="20251" x14ac:dyDescent="0.25"/>
    <row r="20252" x14ac:dyDescent="0.25"/>
    <row r="20253" x14ac:dyDescent="0.25"/>
    <row r="20254" x14ac:dyDescent="0.25"/>
    <row r="20255" x14ac:dyDescent="0.25"/>
    <row r="20256" x14ac:dyDescent="0.25"/>
    <row r="20257" x14ac:dyDescent="0.25"/>
    <row r="20258" x14ac:dyDescent="0.25"/>
    <row r="20259" x14ac:dyDescent="0.25"/>
    <row r="20260" x14ac:dyDescent="0.25"/>
    <row r="20261" x14ac:dyDescent="0.25"/>
    <row r="20262" x14ac:dyDescent="0.25"/>
    <row r="20263" x14ac:dyDescent="0.25"/>
    <row r="20264" x14ac:dyDescent="0.25"/>
    <row r="20265" x14ac:dyDescent="0.25"/>
    <row r="20266" x14ac:dyDescent="0.25"/>
    <row r="20267" x14ac:dyDescent="0.25"/>
    <row r="20268" x14ac:dyDescent="0.25"/>
    <row r="20269" x14ac:dyDescent="0.25"/>
    <row r="20270" x14ac:dyDescent="0.25"/>
    <row r="20271" x14ac:dyDescent="0.25"/>
    <row r="20272" x14ac:dyDescent="0.25"/>
    <row r="20273" x14ac:dyDescent="0.25"/>
    <row r="20274" x14ac:dyDescent="0.25"/>
    <row r="20275" x14ac:dyDescent="0.25"/>
    <row r="20276" x14ac:dyDescent="0.25"/>
    <row r="20277" x14ac:dyDescent="0.25"/>
    <row r="20278" x14ac:dyDescent="0.25"/>
    <row r="20279" x14ac:dyDescent="0.25"/>
    <row r="20280" x14ac:dyDescent="0.25"/>
    <row r="20281" x14ac:dyDescent="0.25"/>
    <row r="20282" x14ac:dyDescent="0.25"/>
    <row r="20283" x14ac:dyDescent="0.25"/>
    <row r="20284" x14ac:dyDescent="0.25"/>
    <row r="20285" x14ac:dyDescent="0.25"/>
    <row r="20286" x14ac:dyDescent="0.25"/>
    <row r="20287" x14ac:dyDescent="0.25"/>
    <row r="20288" x14ac:dyDescent="0.25"/>
    <row r="20289" x14ac:dyDescent="0.25"/>
    <row r="20290" x14ac:dyDescent="0.25"/>
    <row r="20291" x14ac:dyDescent="0.25"/>
    <row r="20292" x14ac:dyDescent="0.25"/>
    <row r="20293" x14ac:dyDescent="0.25"/>
    <row r="20294" x14ac:dyDescent="0.25"/>
    <row r="20295" x14ac:dyDescent="0.25"/>
    <row r="20296" x14ac:dyDescent="0.25"/>
    <row r="20297" x14ac:dyDescent="0.25"/>
    <row r="20298" x14ac:dyDescent="0.25"/>
    <row r="20299" x14ac:dyDescent="0.25"/>
    <row r="20300" x14ac:dyDescent="0.25"/>
    <row r="20301" x14ac:dyDescent="0.25"/>
    <row r="20302" x14ac:dyDescent="0.25"/>
    <row r="20303" x14ac:dyDescent="0.25"/>
    <row r="20304" x14ac:dyDescent="0.25"/>
    <row r="20305" x14ac:dyDescent="0.25"/>
    <row r="20306" x14ac:dyDescent="0.25"/>
    <row r="20307" x14ac:dyDescent="0.25"/>
    <row r="20308" x14ac:dyDescent="0.25"/>
    <row r="20309" x14ac:dyDescent="0.25"/>
    <row r="20310" x14ac:dyDescent="0.25"/>
    <row r="20311" x14ac:dyDescent="0.25"/>
    <row r="20312" x14ac:dyDescent="0.25"/>
    <row r="20313" x14ac:dyDescent="0.25"/>
    <row r="20314" x14ac:dyDescent="0.25"/>
    <row r="20315" x14ac:dyDescent="0.25"/>
    <row r="20316" x14ac:dyDescent="0.25"/>
    <row r="20317" x14ac:dyDescent="0.25"/>
    <row r="20318" x14ac:dyDescent="0.25"/>
    <row r="20319" x14ac:dyDescent="0.25"/>
    <row r="20320" x14ac:dyDescent="0.25"/>
    <row r="20321" x14ac:dyDescent="0.25"/>
    <row r="20322" x14ac:dyDescent="0.25"/>
    <row r="20323" x14ac:dyDescent="0.25"/>
    <row r="20324" x14ac:dyDescent="0.25"/>
    <row r="20325" x14ac:dyDescent="0.25"/>
    <row r="20326" x14ac:dyDescent="0.25"/>
    <row r="20327" x14ac:dyDescent="0.25"/>
    <row r="20328" x14ac:dyDescent="0.25"/>
    <row r="20329" x14ac:dyDescent="0.25"/>
    <row r="20330" x14ac:dyDescent="0.25"/>
    <row r="20331" x14ac:dyDescent="0.25"/>
    <row r="20332" x14ac:dyDescent="0.25"/>
    <row r="20333" x14ac:dyDescent="0.25"/>
    <row r="20334" x14ac:dyDescent="0.25"/>
    <row r="20335" x14ac:dyDescent="0.25"/>
    <row r="20336" x14ac:dyDescent="0.25"/>
    <row r="20337" x14ac:dyDescent="0.25"/>
    <row r="20338" x14ac:dyDescent="0.25"/>
    <row r="20339" x14ac:dyDescent="0.25"/>
    <row r="20340" x14ac:dyDescent="0.25"/>
    <row r="20341" x14ac:dyDescent="0.25"/>
    <row r="20342" x14ac:dyDescent="0.25"/>
    <row r="20343" x14ac:dyDescent="0.25"/>
    <row r="20344" x14ac:dyDescent="0.25"/>
    <row r="20345" x14ac:dyDescent="0.25"/>
    <row r="20346" x14ac:dyDescent="0.25"/>
    <row r="20347" x14ac:dyDescent="0.25"/>
    <row r="20348" x14ac:dyDescent="0.25"/>
    <row r="20349" x14ac:dyDescent="0.25"/>
    <row r="20350" x14ac:dyDescent="0.25"/>
    <row r="20351" x14ac:dyDescent="0.25"/>
    <row r="20352" x14ac:dyDescent="0.25"/>
    <row r="20353" x14ac:dyDescent="0.25"/>
    <row r="20354" x14ac:dyDescent="0.25"/>
    <row r="20355" x14ac:dyDescent="0.25"/>
    <row r="20356" x14ac:dyDescent="0.25"/>
    <row r="20357" x14ac:dyDescent="0.25"/>
    <row r="20358" x14ac:dyDescent="0.25"/>
    <row r="20359" x14ac:dyDescent="0.25"/>
    <row r="20360" x14ac:dyDescent="0.25"/>
    <row r="20361" x14ac:dyDescent="0.25"/>
    <row r="20362" x14ac:dyDescent="0.25"/>
    <row r="20363" x14ac:dyDescent="0.25"/>
    <row r="20364" x14ac:dyDescent="0.25"/>
    <row r="20365" x14ac:dyDescent="0.25"/>
    <row r="20366" x14ac:dyDescent="0.25"/>
    <row r="20367" x14ac:dyDescent="0.25"/>
    <row r="20368" x14ac:dyDescent="0.25"/>
    <row r="20369" x14ac:dyDescent="0.25"/>
    <row r="20370" x14ac:dyDescent="0.25"/>
    <row r="20371" x14ac:dyDescent="0.25"/>
    <row r="20372" x14ac:dyDescent="0.25"/>
    <row r="20373" x14ac:dyDescent="0.25"/>
    <row r="20374" x14ac:dyDescent="0.25"/>
    <row r="20375" x14ac:dyDescent="0.25"/>
    <row r="20376" x14ac:dyDescent="0.25"/>
    <row r="20377" x14ac:dyDescent="0.25"/>
    <row r="20378" x14ac:dyDescent="0.25"/>
    <row r="20379" x14ac:dyDescent="0.25"/>
    <row r="20380" x14ac:dyDescent="0.25"/>
    <row r="20381" x14ac:dyDescent="0.25"/>
    <row r="20382" x14ac:dyDescent="0.25"/>
    <row r="20383" x14ac:dyDescent="0.25"/>
    <row r="20384" x14ac:dyDescent="0.25"/>
    <row r="20385" x14ac:dyDescent="0.25"/>
    <row r="20386" x14ac:dyDescent="0.25"/>
    <row r="20387" x14ac:dyDescent="0.25"/>
    <row r="20388" x14ac:dyDescent="0.25"/>
    <row r="20389" x14ac:dyDescent="0.25"/>
    <row r="20390" x14ac:dyDescent="0.25"/>
    <row r="20391" x14ac:dyDescent="0.25"/>
    <row r="20392" x14ac:dyDescent="0.25"/>
    <row r="20393" x14ac:dyDescent="0.25"/>
    <row r="20394" x14ac:dyDescent="0.25"/>
    <row r="20395" x14ac:dyDescent="0.25"/>
    <row r="20396" x14ac:dyDescent="0.25"/>
    <row r="20397" x14ac:dyDescent="0.25"/>
    <row r="20398" x14ac:dyDescent="0.25"/>
    <row r="20399" x14ac:dyDescent="0.25"/>
    <row r="20400" x14ac:dyDescent="0.25"/>
    <row r="20401" x14ac:dyDescent="0.25"/>
    <row r="20402" x14ac:dyDescent="0.25"/>
    <row r="20403" x14ac:dyDescent="0.25"/>
    <row r="20404" x14ac:dyDescent="0.25"/>
    <row r="20405" x14ac:dyDescent="0.25"/>
    <row r="20406" x14ac:dyDescent="0.25"/>
    <row r="20407" x14ac:dyDescent="0.25"/>
    <row r="20408" x14ac:dyDescent="0.25"/>
    <row r="20409" x14ac:dyDescent="0.25"/>
    <row r="20410" x14ac:dyDescent="0.25"/>
    <row r="20411" x14ac:dyDescent="0.25"/>
    <row r="20412" x14ac:dyDescent="0.25"/>
    <row r="20413" x14ac:dyDescent="0.25"/>
    <row r="20414" x14ac:dyDescent="0.25"/>
    <row r="20415" x14ac:dyDescent="0.25"/>
    <row r="20416" x14ac:dyDescent="0.25"/>
    <row r="20417" x14ac:dyDescent="0.25"/>
    <row r="20418" x14ac:dyDescent="0.25"/>
    <row r="20419" x14ac:dyDescent="0.25"/>
    <row r="20420" x14ac:dyDescent="0.25"/>
    <row r="20421" x14ac:dyDescent="0.25"/>
    <row r="20422" x14ac:dyDescent="0.25"/>
    <row r="20423" x14ac:dyDescent="0.25"/>
    <row r="20424" x14ac:dyDescent="0.25"/>
    <row r="20425" x14ac:dyDescent="0.25"/>
    <row r="20426" x14ac:dyDescent="0.25"/>
    <row r="20427" x14ac:dyDescent="0.25"/>
    <row r="20428" x14ac:dyDescent="0.25"/>
    <row r="20429" x14ac:dyDescent="0.25"/>
    <row r="20430" x14ac:dyDescent="0.25"/>
    <row r="20431" x14ac:dyDescent="0.25"/>
    <row r="20432" x14ac:dyDescent="0.25"/>
    <row r="20433" x14ac:dyDescent="0.25"/>
    <row r="20434" x14ac:dyDescent="0.25"/>
    <row r="20435" x14ac:dyDescent="0.25"/>
    <row r="20436" x14ac:dyDescent="0.25"/>
    <row r="20437" x14ac:dyDescent="0.25"/>
    <row r="20438" x14ac:dyDescent="0.25"/>
    <row r="20439" x14ac:dyDescent="0.25"/>
    <row r="20440" x14ac:dyDescent="0.25"/>
    <row r="20441" x14ac:dyDescent="0.25"/>
    <row r="20442" x14ac:dyDescent="0.25"/>
    <row r="20443" x14ac:dyDescent="0.25"/>
    <row r="20444" x14ac:dyDescent="0.25"/>
    <row r="20445" x14ac:dyDescent="0.25"/>
    <row r="20446" x14ac:dyDescent="0.25"/>
    <row r="20447" x14ac:dyDescent="0.25"/>
    <row r="20448" x14ac:dyDescent="0.25"/>
    <row r="20449" x14ac:dyDescent="0.25"/>
    <row r="20450" x14ac:dyDescent="0.25"/>
    <row r="20451" x14ac:dyDescent="0.25"/>
    <row r="20452" x14ac:dyDescent="0.25"/>
    <row r="20453" x14ac:dyDescent="0.25"/>
    <row r="20454" x14ac:dyDescent="0.25"/>
    <row r="20455" x14ac:dyDescent="0.25"/>
    <row r="20456" x14ac:dyDescent="0.25"/>
    <row r="20457" x14ac:dyDescent="0.25"/>
    <row r="20458" x14ac:dyDescent="0.25"/>
    <row r="20459" x14ac:dyDescent="0.25"/>
    <row r="20460" x14ac:dyDescent="0.25"/>
    <row r="20461" x14ac:dyDescent="0.25"/>
    <row r="20462" x14ac:dyDescent="0.25"/>
    <row r="20463" x14ac:dyDescent="0.25"/>
    <row r="20464" x14ac:dyDescent="0.25"/>
    <row r="20465" x14ac:dyDescent="0.25"/>
    <row r="20466" x14ac:dyDescent="0.25"/>
    <row r="20467" x14ac:dyDescent="0.25"/>
    <row r="20468" x14ac:dyDescent="0.25"/>
    <row r="20469" x14ac:dyDescent="0.25"/>
    <row r="20470" x14ac:dyDescent="0.25"/>
    <row r="20471" x14ac:dyDescent="0.25"/>
    <row r="20472" x14ac:dyDescent="0.25"/>
    <row r="20473" x14ac:dyDescent="0.25"/>
    <row r="20474" x14ac:dyDescent="0.25"/>
    <row r="20475" x14ac:dyDescent="0.25"/>
    <row r="20476" x14ac:dyDescent="0.25"/>
    <row r="20477" x14ac:dyDescent="0.25"/>
    <row r="20478" x14ac:dyDescent="0.25"/>
    <row r="20479" x14ac:dyDescent="0.25"/>
    <row r="20480" x14ac:dyDescent="0.25"/>
    <row r="20481" x14ac:dyDescent="0.25"/>
    <row r="20482" x14ac:dyDescent="0.25"/>
    <row r="20483" x14ac:dyDescent="0.25"/>
    <row r="20484" x14ac:dyDescent="0.25"/>
    <row r="20485" x14ac:dyDescent="0.25"/>
    <row r="20486" x14ac:dyDescent="0.25"/>
    <row r="20487" x14ac:dyDescent="0.25"/>
    <row r="20488" x14ac:dyDescent="0.25"/>
    <row r="20489" x14ac:dyDescent="0.25"/>
    <row r="20490" x14ac:dyDescent="0.25"/>
    <row r="20491" x14ac:dyDescent="0.25"/>
    <row r="20492" x14ac:dyDescent="0.25"/>
    <row r="20493" x14ac:dyDescent="0.25"/>
    <row r="20494" x14ac:dyDescent="0.25"/>
    <row r="20495" x14ac:dyDescent="0.25"/>
    <row r="20496" x14ac:dyDescent="0.25"/>
    <row r="20497" x14ac:dyDescent="0.25"/>
    <row r="20498" x14ac:dyDescent="0.25"/>
    <row r="20499" x14ac:dyDescent="0.25"/>
    <row r="20500" x14ac:dyDescent="0.25"/>
    <row r="20501" x14ac:dyDescent="0.25"/>
    <row r="20502" x14ac:dyDescent="0.25"/>
    <row r="20503" x14ac:dyDescent="0.25"/>
    <row r="20504" x14ac:dyDescent="0.25"/>
    <row r="20505" x14ac:dyDescent="0.25"/>
    <row r="20506" x14ac:dyDescent="0.25"/>
    <row r="20507" x14ac:dyDescent="0.25"/>
    <row r="20508" x14ac:dyDescent="0.25"/>
    <row r="20509" x14ac:dyDescent="0.25"/>
    <row r="20510" x14ac:dyDescent="0.25"/>
    <row r="20511" x14ac:dyDescent="0.25"/>
    <row r="20512" x14ac:dyDescent="0.25"/>
    <row r="20513" x14ac:dyDescent="0.25"/>
    <row r="20514" x14ac:dyDescent="0.25"/>
    <row r="20515" x14ac:dyDescent="0.25"/>
    <row r="20516" x14ac:dyDescent="0.25"/>
    <row r="20517" x14ac:dyDescent="0.25"/>
    <row r="20518" x14ac:dyDescent="0.25"/>
    <row r="20519" x14ac:dyDescent="0.25"/>
    <row r="20520" x14ac:dyDescent="0.25"/>
    <row r="20521" x14ac:dyDescent="0.25"/>
    <row r="20522" x14ac:dyDescent="0.25"/>
    <row r="20523" x14ac:dyDescent="0.25"/>
    <row r="20524" x14ac:dyDescent="0.25"/>
    <row r="20525" x14ac:dyDescent="0.25"/>
    <row r="20526" x14ac:dyDescent="0.25"/>
    <row r="20527" x14ac:dyDescent="0.25"/>
    <row r="20528" x14ac:dyDescent="0.25"/>
    <row r="20529" x14ac:dyDescent="0.25"/>
    <row r="20530" x14ac:dyDescent="0.25"/>
    <row r="20531" x14ac:dyDescent="0.25"/>
    <row r="20532" x14ac:dyDescent="0.25"/>
    <row r="20533" x14ac:dyDescent="0.25"/>
    <row r="20534" x14ac:dyDescent="0.25"/>
    <row r="20535" x14ac:dyDescent="0.25"/>
    <row r="20536" x14ac:dyDescent="0.25"/>
    <row r="20537" x14ac:dyDescent="0.25"/>
    <row r="20538" x14ac:dyDescent="0.25"/>
    <row r="20539" x14ac:dyDescent="0.25"/>
    <row r="20540" x14ac:dyDescent="0.25"/>
    <row r="20541" x14ac:dyDescent="0.25"/>
    <row r="20542" x14ac:dyDescent="0.25"/>
    <row r="20543" x14ac:dyDescent="0.25"/>
    <row r="20544" x14ac:dyDescent="0.25"/>
    <row r="20545" x14ac:dyDescent="0.25"/>
    <row r="20546" x14ac:dyDescent="0.25"/>
    <row r="20547" x14ac:dyDescent="0.25"/>
    <row r="20548" x14ac:dyDescent="0.25"/>
    <row r="20549" x14ac:dyDescent="0.25"/>
    <row r="20550" x14ac:dyDescent="0.25"/>
    <row r="20551" x14ac:dyDescent="0.25"/>
    <row r="20552" x14ac:dyDescent="0.25"/>
    <row r="20553" x14ac:dyDescent="0.25"/>
    <row r="20554" x14ac:dyDescent="0.25"/>
    <row r="20555" x14ac:dyDescent="0.25"/>
    <row r="20556" x14ac:dyDescent="0.25"/>
    <row r="20557" x14ac:dyDescent="0.25"/>
    <row r="20558" x14ac:dyDescent="0.25"/>
    <row r="20559" x14ac:dyDescent="0.25"/>
    <row r="20560" x14ac:dyDescent="0.25"/>
    <row r="20561" x14ac:dyDescent="0.25"/>
    <row r="20562" x14ac:dyDescent="0.25"/>
    <row r="20563" x14ac:dyDescent="0.25"/>
    <row r="20564" x14ac:dyDescent="0.25"/>
    <row r="20565" x14ac:dyDescent="0.25"/>
    <row r="20566" x14ac:dyDescent="0.25"/>
    <row r="20567" x14ac:dyDescent="0.25"/>
    <row r="20568" x14ac:dyDescent="0.25"/>
    <row r="20569" x14ac:dyDescent="0.25"/>
    <row r="20570" x14ac:dyDescent="0.25"/>
    <row r="20571" x14ac:dyDescent="0.25"/>
    <row r="20572" x14ac:dyDescent="0.25"/>
    <row r="20573" x14ac:dyDescent="0.25"/>
    <row r="20574" x14ac:dyDescent="0.25"/>
    <row r="20575" x14ac:dyDescent="0.25"/>
    <row r="20576" x14ac:dyDescent="0.25"/>
    <row r="20577" x14ac:dyDescent="0.25"/>
    <row r="20578" x14ac:dyDescent="0.25"/>
    <row r="20579" x14ac:dyDescent="0.25"/>
    <row r="20580" x14ac:dyDescent="0.25"/>
    <row r="20581" x14ac:dyDescent="0.25"/>
    <row r="20582" x14ac:dyDescent="0.25"/>
    <row r="20583" x14ac:dyDescent="0.25"/>
    <row r="20584" x14ac:dyDescent="0.25"/>
    <row r="20585" x14ac:dyDescent="0.25"/>
    <row r="20586" x14ac:dyDescent="0.25"/>
    <row r="20587" x14ac:dyDescent="0.25"/>
    <row r="20588" x14ac:dyDescent="0.25"/>
    <row r="20589" x14ac:dyDescent="0.25"/>
    <row r="20590" x14ac:dyDescent="0.25"/>
    <row r="20591" x14ac:dyDescent="0.25"/>
    <row r="20592" x14ac:dyDescent="0.25"/>
    <row r="20593" x14ac:dyDescent="0.25"/>
    <row r="20594" x14ac:dyDescent="0.25"/>
    <row r="20595" x14ac:dyDescent="0.25"/>
    <row r="20596" x14ac:dyDescent="0.25"/>
    <row r="20597" x14ac:dyDescent="0.25"/>
    <row r="20598" x14ac:dyDescent="0.25"/>
    <row r="20599" x14ac:dyDescent="0.25"/>
    <row r="20600" x14ac:dyDescent="0.25"/>
    <row r="20601" x14ac:dyDescent="0.25"/>
    <row r="20602" x14ac:dyDescent="0.25"/>
    <row r="20603" x14ac:dyDescent="0.25"/>
    <row r="20604" x14ac:dyDescent="0.25"/>
    <row r="20605" x14ac:dyDescent="0.25"/>
    <row r="20606" x14ac:dyDescent="0.25"/>
    <row r="20607" x14ac:dyDescent="0.25"/>
    <row r="20608" x14ac:dyDescent="0.25"/>
    <row r="20609" x14ac:dyDescent="0.25"/>
    <row r="20610" x14ac:dyDescent="0.25"/>
    <row r="20611" x14ac:dyDescent="0.25"/>
    <row r="20612" x14ac:dyDescent="0.25"/>
    <row r="20613" x14ac:dyDescent="0.25"/>
    <row r="20614" x14ac:dyDescent="0.25"/>
    <row r="20615" x14ac:dyDescent="0.25"/>
    <row r="20616" x14ac:dyDescent="0.25"/>
    <row r="20617" x14ac:dyDescent="0.25"/>
    <row r="20618" x14ac:dyDescent="0.25"/>
    <row r="20619" x14ac:dyDescent="0.25"/>
    <row r="20620" x14ac:dyDescent="0.25"/>
    <row r="20621" x14ac:dyDescent="0.25"/>
    <row r="20622" x14ac:dyDescent="0.25"/>
    <row r="20623" x14ac:dyDescent="0.25"/>
    <row r="20624" x14ac:dyDescent="0.25"/>
    <row r="20625" x14ac:dyDescent="0.25"/>
    <row r="20626" x14ac:dyDescent="0.25"/>
    <row r="20627" x14ac:dyDescent="0.25"/>
    <row r="20628" x14ac:dyDescent="0.25"/>
    <row r="20629" x14ac:dyDescent="0.25"/>
    <row r="20630" x14ac:dyDescent="0.25"/>
    <row r="20631" x14ac:dyDescent="0.25"/>
    <row r="20632" x14ac:dyDescent="0.25"/>
    <row r="20633" x14ac:dyDescent="0.25"/>
    <row r="20634" x14ac:dyDescent="0.25"/>
    <row r="20635" x14ac:dyDescent="0.25"/>
    <row r="20636" x14ac:dyDescent="0.25"/>
    <row r="20637" x14ac:dyDescent="0.25"/>
    <row r="20638" x14ac:dyDescent="0.25"/>
    <row r="20639" x14ac:dyDescent="0.25"/>
    <row r="20640" x14ac:dyDescent="0.25"/>
    <row r="20641" x14ac:dyDescent="0.25"/>
    <row r="20642" x14ac:dyDescent="0.25"/>
    <row r="20643" x14ac:dyDescent="0.25"/>
    <row r="20644" x14ac:dyDescent="0.25"/>
    <row r="20645" x14ac:dyDescent="0.25"/>
    <row r="20646" x14ac:dyDescent="0.25"/>
    <row r="20647" x14ac:dyDescent="0.25"/>
    <row r="20648" x14ac:dyDescent="0.25"/>
    <row r="20649" x14ac:dyDescent="0.25"/>
    <row r="20650" x14ac:dyDescent="0.25"/>
    <row r="20651" x14ac:dyDescent="0.25"/>
    <row r="20652" x14ac:dyDescent="0.25"/>
    <row r="20653" x14ac:dyDescent="0.25"/>
    <row r="20654" x14ac:dyDescent="0.25"/>
    <row r="20655" x14ac:dyDescent="0.25"/>
    <row r="20656" x14ac:dyDescent="0.25"/>
    <row r="20657" x14ac:dyDescent="0.25"/>
    <row r="20658" x14ac:dyDescent="0.25"/>
    <row r="20659" x14ac:dyDescent="0.25"/>
    <row r="20660" x14ac:dyDescent="0.25"/>
    <row r="20661" x14ac:dyDescent="0.25"/>
    <row r="20662" x14ac:dyDescent="0.25"/>
    <row r="20663" x14ac:dyDescent="0.25"/>
    <row r="20664" x14ac:dyDescent="0.25"/>
    <row r="20665" x14ac:dyDescent="0.25"/>
    <row r="20666" x14ac:dyDescent="0.25"/>
    <row r="20667" x14ac:dyDescent="0.25"/>
    <row r="20668" x14ac:dyDescent="0.25"/>
    <row r="20669" x14ac:dyDescent="0.25"/>
    <row r="20670" x14ac:dyDescent="0.25"/>
    <row r="20671" x14ac:dyDescent="0.25"/>
    <row r="20672" x14ac:dyDescent="0.25"/>
    <row r="20673" x14ac:dyDescent="0.25"/>
    <row r="20674" x14ac:dyDescent="0.25"/>
    <row r="20675" x14ac:dyDescent="0.25"/>
    <row r="20676" x14ac:dyDescent="0.25"/>
    <row r="20677" x14ac:dyDescent="0.25"/>
    <row r="20678" x14ac:dyDescent="0.25"/>
    <row r="20679" x14ac:dyDescent="0.25"/>
    <row r="20680" x14ac:dyDescent="0.25"/>
    <row r="20681" x14ac:dyDescent="0.25"/>
    <row r="20682" x14ac:dyDescent="0.25"/>
    <row r="20683" x14ac:dyDescent="0.25"/>
    <row r="20684" x14ac:dyDescent="0.25"/>
    <row r="20685" x14ac:dyDescent="0.25"/>
    <row r="20686" x14ac:dyDescent="0.25"/>
    <row r="20687" x14ac:dyDescent="0.25"/>
    <row r="20688" x14ac:dyDescent="0.25"/>
    <row r="20689" x14ac:dyDescent="0.25"/>
    <row r="20690" x14ac:dyDescent="0.25"/>
    <row r="20691" x14ac:dyDescent="0.25"/>
    <row r="20692" x14ac:dyDescent="0.25"/>
    <row r="20693" x14ac:dyDescent="0.25"/>
    <row r="20694" x14ac:dyDescent="0.25"/>
    <row r="20695" x14ac:dyDescent="0.25"/>
    <row r="20696" x14ac:dyDescent="0.25"/>
    <row r="20697" x14ac:dyDescent="0.25"/>
    <row r="20698" x14ac:dyDescent="0.25"/>
    <row r="20699" x14ac:dyDescent="0.25"/>
    <row r="20700" x14ac:dyDescent="0.25"/>
    <row r="20701" x14ac:dyDescent="0.25"/>
    <row r="20702" x14ac:dyDescent="0.25"/>
    <row r="20703" x14ac:dyDescent="0.25"/>
    <row r="20704" x14ac:dyDescent="0.25"/>
    <row r="20705" x14ac:dyDescent="0.25"/>
    <row r="20706" x14ac:dyDescent="0.25"/>
    <row r="20707" x14ac:dyDescent="0.25"/>
    <row r="20708" x14ac:dyDescent="0.25"/>
    <row r="20709" x14ac:dyDescent="0.25"/>
    <row r="20710" x14ac:dyDescent="0.25"/>
    <row r="20711" x14ac:dyDescent="0.25"/>
    <row r="20712" x14ac:dyDescent="0.25"/>
    <row r="20713" x14ac:dyDescent="0.25"/>
    <row r="20714" x14ac:dyDescent="0.25"/>
    <row r="20715" x14ac:dyDescent="0.25"/>
    <row r="20716" x14ac:dyDescent="0.25"/>
    <row r="20717" x14ac:dyDescent="0.25"/>
    <row r="20718" x14ac:dyDescent="0.25"/>
    <row r="20719" x14ac:dyDescent="0.25"/>
    <row r="20720" x14ac:dyDescent="0.25"/>
    <row r="20721" x14ac:dyDescent="0.25"/>
    <row r="20722" x14ac:dyDescent="0.25"/>
    <row r="20723" x14ac:dyDescent="0.25"/>
    <row r="20724" x14ac:dyDescent="0.25"/>
    <row r="20725" x14ac:dyDescent="0.25"/>
    <row r="20726" x14ac:dyDescent="0.25"/>
    <row r="20727" x14ac:dyDescent="0.25"/>
    <row r="20728" x14ac:dyDescent="0.25"/>
    <row r="20729" x14ac:dyDescent="0.25"/>
    <row r="20730" x14ac:dyDescent="0.25"/>
    <row r="20731" x14ac:dyDescent="0.25"/>
    <row r="20732" x14ac:dyDescent="0.25"/>
    <row r="20733" x14ac:dyDescent="0.25"/>
    <row r="20734" x14ac:dyDescent="0.25"/>
    <row r="20735" x14ac:dyDescent="0.25"/>
    <row r="20736" x14ac:dyDescent="0.25"/>
    <row r="20737" x14ac:dyDescent="0.25"/>
    <row r="20738" x14ac:dyDescent="0.25"/>
    <row r="20739" x14ac:dyDescent="0.25"/>
    <row r="20740" x14ac:dyDescent="0.25"/>
    <row r="20741" x14ac:dyDescent="0.25"/>
    <row r="20742" x14ac:dyDescent="0.25"/>
    <row r="20743" x14ac:dyDescent="0.25"/>
    <row r="20744" x14ac:dyDescent="0.25"/>
    <row r="20745" x14ac:dyDescent="0.25"/>
    <row r="20746" x14ac:dyDescent="0.25"/>
    <row r="20747" x14ac:dyDescent="0.25"/>
    <row r="20748" x14ac:dyDescent="0.25"/>
    <row r="20749" x14ac:dyDescent="0.25"/>
    <row r="20750" x14ac:dyDescent="0.25"/>
    <row r="20751" x14ac:dyDescent="0.25"/>
    <row r="20752" x14ac:dyDescent="0.25"/>
    <row r="20753" x14ac:dyDescent="0.25"/>
    <row r="20754" x14ac:dyDescent="0.25"/>
    <row r="20755" x14ac:dyDescent="0.25"/>
    <row r="20756" x14ac:dyDescent="0.25"/>
    <row r="20757" x14ac:dyDescent="0.25"/>
    <row r="20758" x14ac:dyDescent="0.25"/>
    <row r="20759" x14ac:dyDescent="0.25"/>
    <row r="20760" x14ac:dyDescent="0.25"/>
    <row r="20761" x14ac:dyDescent="0.25"/>
    <row r="20762" x14ac:dyDescent="0.25"/>
    <row r="20763" x14ac:dyDescent="0.25"/>
    <row r="20764" x14ac:dyDescent="0.25"/>
    <row r="20765" x14ac:dyDescent="0.25"/>
    <row r="20766" x14ac:dyDescent="0.25"/>
    <row r="20767" x14ac:dyDescent="0.25"/>
    <row r="20768" x14ac:dyDescent="0.25"/>
    <row r="20769" x14ac:dyDescent="0.25"/>
    <row r="20770" x14ac:dyDescent="0.25"/>
    <row r="20771" x14ac:dyDescent="0.25"/>
    <row r="20772" x14ac:dyDescent="0.25"/>
    <row r="20773" x14ac:dyDescent="0.25"/>
    <row r="20774" x14ac:dyDescent="0.25"/>
    <row r="20775" x14ac:dyDescent="0.25"/>
    <row r="20776" x14ac:dyDescent="0.25"/>
    <row r="20777" x14ac:dyDescent="0.25"/>
    <row r="20778" x14ac:dyDescent="0.25"/>
    <row r="20779" x14ac:dyDescent="0.25"/>
    <row r="20780" x14ac:dyDescent="0.25"/>
    <row r="20781" x14ac:dyDescent="0.25"/>
    <row r="20782" x14ac:dyDescent="0.25"/>
    <row r="20783" x14ac:dyDescent="0.25"/>
    <row r="20784" x14ac:dyDescent="0.25"/>
    <row r="20785" x14ac:dyDescent="0.25"/>
    <row r="20786" x14ac:dyDescent="0.25"/>
    <row r="20787" x14ac:dyDescent="0.25"/>
    <row r="20788" x14ac:dyDescent="0.25"/>
    <row r="20789" x14ac:dyDescent="0.25"/>
    <row r="20790" x14ac:dyDescent="0.25"/>
    <row r="20791" x14ac:dyDescent="0.25"/>
    <row r="20792" x14ac:dyDescent="0.25"/>
    <row r="20793" x14ac:dyDescent="0.25"/>
    <row r="20794" x14ac:dyDescent="0.25"/>
    <row r="20795" x14ac:dyDescent="0.25"/>
    <row r="20796" x14ac:dyDescent="0.25"/>
    <row r="20797" x14ac:dyDescent="0.25"/>
    <row r="20798" x14ac:dyDescent="0.25"/>
    <row r="20799" x14ac:dyDescent="0.25"/>
    <row r="20800" x14ac:dyDescent="0.25"/>
    <row r="20801" x14ac:dyDescent="0.25"/>
    <row r="20802" x14ac:dyDescent="0.25"/>
    <row r="20803" x14ac:dyDescent="0.25"/>
    <row r="20804" x14ac:dyDescent="0.25"/>
    <row r="20805" x14ac:dyDescent="0.25"/>
    <row r="20806" x14ac:dyDescent="0.25"/>
    <row r="20807" x14ac:dyDescent="0.25"/>
    <row r="20808" x14ac:dyDescent="0.25"/>
    <row r="20809" x14ac:dyDescent="0.25"/>
    <row r="20810" x14ac:dyDescent="0.25"/>
    <row r="20811" x14ac:dyDescent="0.25"/>
    <row r="20812" x14ac:dyDescent="0.25"/>
    <row r="20813" x14ac:dyDescent="0.25"/>
    <row r="20814" x14ac:dyDescent="0.25"/>
    <row r="20815" x14ac:dyDescent="0.25"/>
    <row r="20816" x14ac:dyDescent="0.25"/>
    <row r="20817" x14ac:dyDescent="0.25"/>
    <row r="20818" x14ac:dyDescent="0.25"/>
    <row r="20819" x14ac:dyDescent="0.25"/>
    <row r="20820" x14ac:dyDescent="0.25"/>
    <row r="20821" x14ac:dyDescent="0.25"/>
    <row r="20822" x14ac:dyDescent="0.25"/>
    <row r="20823" x14ac:dyDescent="0.25"/>
    <row r="20824" x14ac:dyDescent="0.25"/>
    <row r="20825" x14ac:dyDescent="0.25"/>
    <row r="20826" x14ac:dyDescent="0.25"/>
    <row r="20827" x14ac:dyDescent="0.25"/>
    <row r="20828" x14ac:dyDescent="0.25"/>
    <row r="20829" x14ac:dyDescent="0.25"/>
    <row r="20830" x14ac:dyDescent="0.25"/>
    <row r="20831" x14ac:dyDescent="0.25"/>
    <row r="20832" x14ac:dyDescent="0.25"/>
    <row r="20833" x14ac:dyDescent="0.25"/>
    <row r="20834" x14ac:dyDescent="0.25"/>
    <row r="20835" x14ac:dyDescent="0.25"/>
    <row r="20836" x14ac:dyDescent="0.25"/>
    <row r="20837" x14ac:dyDescent="0.25"/>
    <row r="20838" x14ac:dyDescent="0.25"/>
    <row r="20839" x14ac:dyDescent="0.25"/>
    <row r="20840" x14ac:dyDescent="0.25"/>
    <row r="20841" x14ac:dyDescent="0.25"/>
    <row r="20842" x14ac:dyDescent="0.25"/>
    <row r="20843" x14ac:dyDescent="0.25"/>
    <row r="20844" x14ac:dyDescent="0.25"/>
    <row r="20845" x14ac:dyDescent="0.25"/>
    <row r="20846" x14ac:dyDescent="0.25"/>
    <row r="20847" x14ac:dyDescent="0.25"/>
    <row r="20848" x14ac:dyDescent="0.25"/>
    <row r="20849" x14ac:dyDescent="0.25"/>
    <row r="20850" x14ac:dyDescent="0.25"/>
    <row r="20851" x14ac:dyDescent="0.25"/>
    <row r="20852" x14ac:dyDescent="0.25"/>
    <row r="20853" x14ac:dyDescent="0.25"/>
    <row r="20854" x14ac:dyDescent="0.25"/>
    <row r="20855" x14ac:dyDescent="0.25"/>
    <row r="20856" x14ac:dyDescent="0.25"/>
    <row r="20857" x14ac:dyDescent="0.25"/>
    <row r="20858" x14ac:dyDescent="0.25"/>
    <row r="20859" x14ac:dyDescent="0.25"/>
    <row r="20860" x14ac:dyDescent="0.25"/>
    <row r="20861" x14ac:dyDescent="0.25"/>
    <row r="20862" x14ac:dyDescent="0.25"/>
    <row r="20863" x14ac:dyDescent="0.25"/>
    <row r="20864" x14ac:dyDescent="0.25"/>
    <row r="20865" x14ac:dyDescent="0.25"/>
    <row r="20866" x14ac:dyDescent="0.25"/>
    <row r="20867" x14ac:dyDescent="0.25"/>
    <row r="20868" x14ac:dyDescent="0.25"/>
    <row r="20869" x14ac:dyDescent="0.25"/>
    <row r="20870" x14ac:dyDescent="0.25"/>
    <row r="20871" x14ac:dyDescent="0.25"/>
    <row r="20872" x14ac:dyDescent="0.25"/>
    <row r="20873" x14ac:dyDescent="0.25"/>
    <row r="20874" x14ac:dyDescent="0.25"/>
    <row r="20875" x14ac:dyDescent="0.25"/>
    <row r="20876" x14ac:dyDescent="0.25"/>
    <row r="20877" x14ac:dyDescent="0.25"/>
    <row r="20878" x14ac:dyDescent="0.25"/>
    <row r="20879" x14ac:dyDescent="0.25"/>
    <row r="20880" x14ac:dyDescent="0.25"/>
    <row r="20881" x14ac:dyDescent="0.25"/>
    <row r="20882" x14ac:dyDescent="0.25"/>
    <row r="20883" x14ac:dyDescent="0.25"/>
    <row r="20884" x14ac:dyDescent="0.25"/>
    <row r="20885" x14ac:dyDescent="0.25"/>
    <row r="20886" x14ac:dyDescent="0.25"/>
    <row r="20887" x14ac:dyDescent="0.25"/>
    <row r="20888" x14ac:dyDescent="0.25"/>
    <row r="20889" x14ac:dyDescent="0.25"/>
    <row r="20890" x14ac:dyDescent="0.25"/>
    <row r="20891" x14ac:dyDescent="0.25"/>
    <row r="20892" x14ac:dyDescent="0.25"/>
    <row r="20893" x14ac:dyDescent="0.25"/>
    <row r="20894" x14ac:dyDescent="0.25"/>
    <row r="20895" x14ac:dyDescent="0.25"/>
    <row r="20896" x14ac:dyDescent="0.25"/>
    <row r="20897" x14ac:dyDescent="0.25"/>
    <row r="20898" x14ac:dyDescent="0.25"/>
    <row r="20899" x14ac:dyDescent="0.25"/>
    <row r="20900" x14ac:dyDescent="0.25"/>
    <row r="20901" x14ac:dyDescent="0.25"/>
    <row r="20902" x14ac:dyDescent="0.25"/>
    <row r="20903" x14ac:dyDescent="0.25"/>
    <row r="20904" x14ac:dyDescent="0.25"/>
    <row r="20905" x14ac:dyDescent="0.25"/>
    <row r="20906" x14ac:dyDescent="0.25"/>
    <row r="20907" x14ac:dyDescent="0.25"/>
    <row r="20908" x14ac:dyDescent="0.25"/>
    <row r="20909" x14ac:dyDescent="0.25"/>
    <row r="20910" x14ac:dyDescent="0.25"/>
    <row r="20911" x14ac:dyDescent="0.25"/>
    <row r="20912" x14ac:dyDescent="0.25"/>
    <row r="20913" x14ac:dyDescent="0.25"/>
    <row r="20914" x14ac:dyDescent="0.25"/>
    <row r="20915" x14ac:dyDescent="0.25"/>
    <row r="20916" x14ac:dyDescent="0.25"/>
    <row r="20917" x14ac:dyDescent="0.25"/>
    <row r="20918" x14ac:dyDescent="0.25"/>
    <row r="20919" x14ac:dyDescent="0.25"/>
    <row r="20920" x14ac:dyDescent="0.25"/>
    <row r="20921" x14ac:dyDescent="0.25"/>
    <row r="20922" x14ac:dyDescent="0.25"/>
    <row r="20923" x14ac:dyDescent="0.25"/>
    <row r="20924" x14ac:dyDescent="0.25"/>
    <row r="20925" x14ac:dyDescent="0.25"/>
    <row r="20926" x14ac:dyDescent="0.25"/>
    <row r="20927" x14ac:dyDescent="0.25"/>
    <row r="20928" x14ac:dyDescent="0.25"/>
    <row r="20929" x14ac:dyDescent="0.25"/>
    <row r="20930" x14ac:dyDescent="0.25"/>
    <row r="20931" x14ac:dyDescent="0.25"/>
    <row r="20932" x14ac:dyDescent="0.25"/>
    <row r="20933" x14ac:dyDescent="0.25"/>
    <row r="20934" x14ac:dyDescent="0.25"/>
    <row r="20935" x14ac:dyDescent="0.25"/>
    <row r="20936" x14ac:dyDescent="0.25"/>
    <row r="20937" x14ac:dyDescent="0.25"/>
    <row r="20938" x14ac:dyDescent="0.25"/>
    <row r="20939" x14ac:dyDescent="0.25"/>
    <row r="20940" x14ac:dyDescent="0.25"/>
    <row r="20941" x14ac:dyDescent="0.25"/>
    <row r="20942" x14ac:dyDescent="0.25"/>
    <row r="20943" x14ac:dyDescent="0.25"/>
    <row r="20944" x14ac:dyDescent="0.25"/>
    <row r="20945" x14ac:dyDescent="0.25"/>
    <row r="20946" x14ac:dyDescent="0.25"/>
    <row r="20947" x14ac:dyDescent="0.25"/>
    <row r="20948" x14ac:dyDescent="0.25"/>
    <row r="20949" x14ac:dyDescent="0.25"/>
    <row r="20950" x14ac:dyDescent="0.25"/>
    <row r="20951" x14ac:dyDescent="0.25"/>
    <row r="20952" x14ac:dyDescent="0.25"/>
    <row r="20953" x14ac:dyDescent="0.25"/>
    <row r="20954" x14ac:dyDescent="0.25"/>
    <row r="20955" x14ac:dyDescent="0.25"/>
    <row r="20956" x14ac:dyDescent="0.25"/>
    <row r="20957" x14ac:dyDescent="0.25"/>
    <row r="20958" x14ac:dyDescent="0.25"/>
    <row r="20959" x14ac:dyDescent="0.25"/>
    <row r="20960" x14ac:dyDescent="0.25"/>
    <row r="20961" x14ac:dyDescent="0.25"/>
    <row r="20962" x14ac:dyDescent="0.25"/>
    <row r="20963" x14ac:dyDescent="0.25"/>
    <row r="20964" x14ac:dyDescent="0.25"/>
    <row r="20965" x14ac:dyDescent="0.25"/>
    <row r="20966" x14ac:dyDescent="0.25"/>
    <row r="20967" x14ac:dyDescent="0.25"/>
    <row r="20968" x14ac:dyDescent="0.25"/>
    <row r="20969" x14ac:dyDescent="0.25"/>
    <row r="20970" x14ac:dyDescent="0.25"/>
    <row r="20971" x14ac:dyDescent="0.25"/>
    <row r="20972" x14ac:dyDescent="0.25"/>
    <row r="20973" x14ac:dyDescent="0.25"/>
    <row r="20974" x14ac:dyDescent="0.25"/>
    <row r="20975" x14ac:dyDescent="0.25"/>
    <row r="20976" x14ac:dyDescent="0.25"/>
    <row r="20977" x14ac:dyDescent="0.25"/>
    <row r="20978" x14ac:dyDescent="0.25"/>
    <row r="20979" x14ac:dyDescent="0.25"/>
    <row r="20980" x14ac:dyDescent="0.25"/>
    <row r="20981" x14ac:dyDescent="0.25"/>
    <row r="20982" x14ac:dyDescent="0.25"/>
    <row r="20983" x14ac:dyDescent="0.25"/>
    <row r="20984" x14ac:dyDescent="0.25"/>
    <row r="20985" x14ac:dyDescent="0.25"/>
    <row r="20986" x14ac:dyDescent="0.25"/>
    <row r="20987" x14ac:dyDescent="0.25"/>
    <row r="20988" x14ac:dyDescent="0.25"/>
    <row r="20989" x14ac:dyDescent="0.25"/>
    <row r="20990" x14ac:dyDescent="0.25"/>
    <row r="20991" x14ac:dyDescent="0.25"/>
    <row r="20992" x14ac:dyDescent="0.25"/>
    <row r="20993" x14ac:dyDescent="0.25"/>
    <row r="20994" x14ac:dyDescent="0.25"/>
    <row r="20995" x14ac:dyDescent="0.25"/>
    <row r="20996" x14ac:dyDescent="0.25"/>
    <row r="20997" x14ac:dyDescent="0.25"/>
    <row r="20998" x14ac:dyDescent="0.25"/>
    <row r="20999" x14ac:dyDescent="0.25"/>
    <row r="21000" x14ac:dyDescent="0.25"/>
    <row r="21001" x14ac:dyDescent="0.25"/>
    <row r="21002" x14ac:dyDescent="0.25"/>
    <row r="21003" x14ac:dyDescent="0.25"/>
    <row r="21004" x14ac:dyDescent="0.25"/>
    <row r="21005" x14ac:dyDescent="0.25"/>
    <row r="21006" x14ac:dyDescent="0.25"/>
    <row r="21007" x14ac:dyDescent="0.25"/>
    <row r="21008" x14ac:dyDescent="0.25"/>
    <row r="21009" x14ac:dyDescent="0.25"/>
    <row r="21010" x14ac:dyDescent="0.25"/>
    <row r="21011" x14ac:dyDescent="0.25"/>
    <row r="21012" x14ac:dyDescent="0.25"/>
    <row r="21013" x14ac:dyDescent="0.25"/>
    <row r="21014" x14ac:dyDescent="0.25"/>
    <row r="21015" x14ac:dyDescent="0.25"/>
    <row r="21016" x14ac:dyDescent="0.25"/>
    <row r="21017" x14ac:dyDescent="0.25"/>
    <row r="21018" x14ac:dyDescent="0.25"/>
    <row r="21019" x14ac:dyDescent="0.25"/>
    <row r="21020" x14ac:dyDescent="0.25"/>
    <row r="21021" x14ac:dyDescent="0.25"/>
    <row r="21022" x14ac:dyDescent="0.25"/>
    <row r="21023" x14ac:dyDescent="0.25"/>
    <row r="21024" x14ac:dyDescent="0.25"/>
    <row r="21025" x14ac:dyDescent="0.25"/>
    <row r="21026" x14ac:dyDescent="0.25"/>
    <row r="21027" x14ac:dyDescent="0.25"/>
    <row r="21028" x14ac:dyDescent="0.25"/>
    <row r="21029" x14ac:dyDescent="0.25"/>
    <row r="21030" x14ac:dyDescent="0.25"/>
    <row r="21031" x14ac:dyDescent="0.25"/>
    <row r="21032" x14ac:dyDescent="0.25"/>
    <row r="21033" x14ac:dyDescent="0.25"/>
    <row r="21034" x14ac:dyDescent="0.25"/>
    <row r="21035" x14ac:dyDescent="0.25"/>
    <row r="21036" x14ac:dyDescent="0.25"/>
    <row r="21037" x14ac:dyDescent="0.25"/>
    <row r="21038" x14ac:dyDescent="0.25"/>
    <row r="21039" x14ac:dyDescent="0.25"/>
    <row r="21040" x14ac:dyDescent="0.25"/>
    <row r="21041" x14ac:dyDescent="0.25"/>
    <row r="21042" x14ac:dyDescent="0.25"/>
    <row r="21043" x14ac:dyDescent="0.25"/>
    <row r="21044" x14ac:dyDescent="0.25"/>
    <row r="21045" x14ac:dyDescent="0.25"/>
    <row r="21046" x14ac:dyDescent="0.25"/>
    <row r="21047" x14ac:dyDescent="0.25"/>
    <row r="21048" x14ac:dyDescent="0.25"/>
    <row r="21049" x14ac:dyDescent="0.25"/>
    <row r="21050" x14ac:dyDescent="0.25"/>
    <row r="21051" x14ac:dyDescent="0.25"/>
    <row r="21052" x14ac:dyDescent="0.25"/>
    <row r="21053" x14ac:dyDescent="0.25"/>
    <row r="21054" x14ac:dyDescent="0.25"/>
    <row r="21055" x14ac:dyDescent="0.25"/>
    <row r="21056" x14ac:dyDescent="0.25"/>
    <row r="21057" x14ac:dyDescent="0.25"/>
    <row r="21058" x14ac:dyDescent="0.25"/>
    <row r="21059" x14ac:dyDescent="0.25"/>
    <row r="21060" x14ac:dyDescent="0.25"/>
    <row r="21061" x14ac:dyDescent="0.25"/>
    <row r="21062" x14ac:dyDescent="0.25"/>
    <row r="21063" x14ac:dyDescent="0.25"/>
    <row r="21064" x14ac:dyDescent="0.25"/>
    <row r="21065" x14ac:dyDescent="0.25"/>
    <row r="21066" x14ac:dyDescent="0.25"/>
    <row r="21067" x14ac:dyDescent="0.25"/>
    <row r="21068" x14ac:dyDescent="0.25"/>
    <row r="21069" x14ac:dyDescent="0.25"/>
    <row r="21070" x14ac:dyDescent="0.25"/>
    <row r="21071" x14ac:dyDescent="0.25"/>
    <row r="21072" x14ac:dyDescent="0.25"/>
    <row r="21073" x14ac:dyDescent="0.25"/>
    <row r="21074" x14ac:dyDescent="0.25"/>
    <row r="21075" x14ac:dyDescent="0.25"/>
    <row r="21076" x14ac:dyDescent="0.25"/>
    <row r="21077" x14ac:dyDescent="0.25"/>
    <row r="21078" x14ac:dyDescent="0.25"/>
    <row r="21079" x14ac:dyDescent="0.25"/>
    <row r="21080" x14ac:dyDescent="0.25"/>
    <row r="21081" x14ac:dyDescent="0.25"/>
    <row r="21082" x14ac:dyDescent="0.25"/>
    <row r="21083" x14ac:dyDescent="0.25"/>
    <row r="21084" x14ac:dyDescent="0.25"/>
    <row r="21085" x14ac:dyDescent="0.25"/>
    <row r="21086" x14ac:dyDescent="0.25"/>
    <row r="21087" x14ac:dyDescent="0.25"/>
    <row r="21088" x14ac:dyDescent="0.25"/>
    <row r="21089" x14ac:dyDescent="0.25"/>
    <row r="21090" x14ac:dyDescent="0.25"/>
    <row r="21091" x14ac:dyDescent="0.25"/>
    <row r="21092" x14ac:dyDescent="0.25"/>
    <row r="21093" x14ac:dyDescent="0.25"/>
    <row r="21094" x14ac:dyDescent="0.25"/>
    <row r="21095" x14ac:dyDescent="0.25"/>
    <row r="21096" x14ac:dyDescent="0.25"/>
    <row r="21097" x14ac:dyDescent="0.25"/>
    <row r="21098" x14ac:dyDescent="0.25"/>
    <row r="21099" x14ac:dyDescent="0.25"/>
    <row r="21100" x14ac:dyDescent="0.25"/>
    <row r="21101" x14ac:dyDescent="0.25"/>
    <row r="21102" x14ac:dyDescent="0.25"/>
    <row r="21103" x14ac:dyDescent="0.25"/>
    <row r="21104" x14ac:dyDescent="0.25"/>
    <row r="21105" x14ac:dyDescent="0.25"/>
    <row r="21106" x14ac:dyDescent="0.25"/>
    <row r="21107" x14ac:dyDescent="0.25"/>
    <row r="21108" x14ac:dyDescent="0.25"/>
    <row r="21109" x14ac:dyDescent="0.25"/>
    <row r="21110" x14ac:dyDescent="0.25"/>
    <row r="21111" x14ac:dyDescent="0.25"/>
    <row r="21112" x14ac:dyDescent="0.25"/>
    <row r="21113" x14ac:dyDescent="0.25"/>
    <row r="21114" x14ac:dyDescent="0.25"/>
    <row r="21115" x14ac:dyDescent="0.25"/>
    <row r="21116" x14ac:dyDescent="0.25"/>
    <row r="21117" x14ac:dyDescent="0.25"/>
    <row r="21118" x14ac:dyDescent="0.25"/>
    <row r="21119" x14ac:dyDescent="0.25"/>
    <row r="21120" x14ac:dyDescent="0.25"/>
    <row r="21121" x14ac:dyDescent="0.25"/>
    <row r="21122" x14ac:dyDescent="0.25"/>
    <row r="21123" x14ac:dyDescent="0.25"/>
    <row r="21124" x14ac:dyDescent="0.25"/>
    <row r="21125" x14ac:dyDescent="0.25"/>
    <row r="21126" x14ac:dyDescent="0.25"/>
    <row r="21127" x14ac:dyDescent="0.25"/>
    <row r="21128" x14ac:dyDescent="0.25"/>
    <row r="21129" x14ac:dyDescent="0.25"/>
    <row r="21130" x14ac:dyDescent="0.25"/>
    <row r="21131" x14ac:dyDescent="0.25"/>
    <row r="21132" x14ac:dyDescent="0.25"/>
    <row r="21133" x14ac:dyDescent="0.25"/>
    <row r="21134" x14ac:dyDescent="0.25"/>
    <row r="21135" x14ac:dyDescent="0.25"/>
    <row r="21136" x14ac:dyDescent="0.25"/>
    <row r="21137" x14ac:dyDescent="0.25"/>
    <row r="21138" x14ac:dyDescent="0.25"/>
    <row r="21139" x14ac:dyDescent="0.25"/>
    <row r="21140" x14ac:dyDescent="0.25"/>
    <row r="21141" x14ac:dyDescent="0.25"/>
    <row r="21142" x14ac:dyDescent="0.25"/>
    <row r="21143" x14ac:dyDescent="0.25"/>
    <row r="21144" x14ac:dyDescent="0.25"/>
    <row r="21145" x14ac:dyDescent="0.25"/>
    <row r="21146" x14ac:dyDescent="0.25"/>
    <row r="21147" x14ac:dyDescent="0.25"/>
    <row r="21148" x14ac:dyDescent="0.25"/>
    <row r="21149" x14ac:dyDescent="0.25"/>
    <row r="21150" x14ac:dyDescent="0.25"/>
    <row r="21151" x14ac:dyDescent="0.25"/>
    <row r="21152" x14ac:dyDescent="0.25"/>
    <row r="21153" x14ac:dyDescent="0.25"/>
    <row r="21154" x14ac:dyDescent="0.25"/>
    <row r="21155" x14ac:dyDescent="0.25"/>
    <row r="21156" x14ac:dyDescent="0.25"/>
    <row r="21157" x14ac:dyDescent="0.25"/>
    <row r="21158" x14ac:dyDescent="0.25"/>
    <row r="21159" x14ac:dyDescent="0.25"/>
    <row r="21160" x14ac:dyDescent="0.25"/>
    <row r="21161" x14ac:dyDescent="0.25"/>
    <row r="21162" x14ac:dyDescent="0.25"/>
    <row r="21163" x14ac:dyDescent="0.25"/>
    <row r="21164" x14ac:dyDescent="0.25"/>
    <row r="21165" x14ac:dyDescent="0.25"/>
    <row r="21166" x14ac:dyDescent="0.25"/>
    <row r="21167" x14ac:dyDescent="0.25"/>
    <row r="21168" x14ac:dyDescent="0.25"/>
    <row r="21169" x14ac:dyDescent="0.25"/>
    <row r="21170" x14ac:dyDescent="0.25"/>
    <row r="21171" x14ac:dyDescent="0.25"/>
    <row r="21172" x14ac:dyDescent="0.25"/>
    <row r="21173" x14ac:dyDescent="0.25"/>
    <row r="21174" x14ac:dyDescent="0.25"/>
    <row r="21175" x14ac:dyDescent="0.25"/>
    <row r="21176" x14ac:dyDescent="0.25"/>
    <row r="21177" x14ac:dyDescent="0.25"/>
    <row r="21178" x14ac:dyDescent="0.25"/>
    <row r="21179" x14ac:dyDescent="0.25"/>
    <row r="21180" x14ac:dyDescent="0.25"/>
    <row r="21181" x14ac:dyDescent="0.25"/>
    <row r="21182" x14ac:dyDescent="0.25"/>
    <row r="21183" x14ac:dyDescent="0.25"/>
    <row r="21184" x14ac:dyDescent="0.25"/>
    <row r="21185" x14ac:dyDescent="0.25"/>
    <row r="21186" x14ac:dyDescent="0.25"/>
    <row r="21187" x14ac:dyDescent="0.25"/>
    <row r="21188" x14ac:dyDescent="0.25"/>
    <row r="21189" x14ac:dyDescent="0.25"/>
    <row r="21190" x14ac:dyDescent="0.25"/>
    <row r="21191" x14ac:dyDescent="0.25"/>
    <row r="21192" x14ac:dyDescent="0.25"/>
    <row r="21193" x14ac:dyDescent="0.25"/>
    <row r="21194" x14ac:dyDescent="0.25"/>
    <row r="21195" x14ac:dyDescent="0.25"/>
    <row r="21196" x14ac:dyDescent="0.25"/>
    <row r="21197" x14ac:dyDescent="0.25"/>
    <row r="21198" x14ac:dyDescent="0.25"/>
    <row r="21199" x14ac:dyDescent="0.25"/>
    <row r="21200" x14ac:dyDescent="0.25"/>
    <row r="21201" x14ac:dyDescent="0.25"/>
    <row r="21202" x14ac:dyDescent="0.25"/>
    <row r="21203" x14ac:dyDescent="0.25"/>
    <row r="21204" x14ac:dyDescent="0.25"/>
    <row r="21205" x14ac:dyDescent="0.25"/>
    <row r="21206" x14ac:dyDescent="0.25"/>
    <row r="21207" x14ac:dyDescent="0.25"/>
    <row r="21208" x14ac:dyDescent="0.25"/>
    <row r="21209" x14ac:dyDescent="0.25"/>
    <row r="21210" x14ac:dyDescent="0.25"/>
    <row r="21211" x14ac:dyDescent="0.25"/>
    <row r="21212" x14ac:dyDescent="0.25"/>
    <row r="21213" x14ac:dyDescent="0.25"/>
    <row r="21214" x14ac:dyDescent="0.25"/>
    <row r="21215" x14ac:dyDescent="0.25"/>
    <row r="21216" x14ac:dyDescent="0.25"/>
    <row r="21217" x14ac:dyDescent="0.25"/>
    <row r="21218" x14ac:dyDescent="0.25"/>
    <row r="21219" x14ac:dyDescent="0.25"/>
    <row r="21220" x14ac:dyDescent="0.25"/>
    <row r="21221" x14ac:dyDescent="0.25"/>
    <row r="21222" x14ac:dyDescent="0.25"/>
    <row r="21223" x14ac:dyDescent="0.25"/>
    <row r="21224" x14ac:dyDescent="0.25"/>
    <row r="21225" x14ac:dyDescent="0.25"/>
    <row r="21226" x14ac:dyDescent="0.25"/>
    <row r="21227" x14ac:dyDescent="0.25"/>
    <row r="21228" x14ac:dyDescent="0.25"/>
    <row r="21229" x14ac:dyDescent="0.25"/>
    <row r="21230" x14ac:dyDescent="0.25"/>
    <row r="21231" x14ac:dyDescent="0.25"/>
    <row r="21232" x14ac:dyDescent="0.25"/>
    <row r="21233" x14ac:dyDescent="0.25"/>
    <row r="21234" x14ac:dyDescent="0.25"/>
    <row r="21235" x14ac:dyDescent="0.25"/>
    <row r="21236" x14ac:dyDescent="0.25"/>
    <row r="21237" x14ac:dyDescent="0.25"/>
    <row r="21238" x14ac:dyDescent="0.25"/>
    <row r="21239" x14ac:dyDescent="0.25"/>
    <row r="21240" x14ac:dyDescent="0.25"/>
    <row r="21241" x14ac:dyDescent="0.25"/>
    <row r="21242" x14ac:dyDescent="0.25"/>
    <row r="21243" x14ac:dyDescent="0.25"/>
    <row r="21244" x14ac:dyDescent="0.25"/>
    <row r="21245" x14ac:dyDescent="0.25"/>
    <row r="21246" x14ac:dyDescent="0.25"/>
    <row r="21247" x14ac:dyDescent="0.25"/>
    <row r="21248" x14ac:dyDescent="0.25"/>
    <row r="21249" x14ac:dyDescent="0.25"/>
    <row r="21250" x14ac:dyDescent="0.25"/>
    <row r="21251" x14ac:dyDescent="0.25"/>
    <row r="21252" x14ac:dyDescent="0.25"/>
    <row r="21253" x14ac:dyDescent="0.25"/>
    <row r="21254" x14ac:dyDescent="0.25"/>
    <row r="21255" x14ac:dyDescent="0.25"/>
    <row r="21256" x14ac:dyDescent="0.25"/>
    <row r="21257" x14ac:dyDescent="0.25"/>
    <row r="21258" x14ac:dyDescent="0.25"/>
    <row r="21259" x14ac:dyDescent="0.25"/>
    <row r="21260" x14ac:dyDescent="0.25"/>
    <row r="21261" x14ac:dyDescent="0.25"/>
    <row r="21262" x14ac:dyDescent="0.25"/>
    <row r="21263" x14ac:dyDescent="0.25"/>
    <row r="21264" x14ac:dyDescent="0.25"/>
    <row r="21265" x14ac:dyDescent="0.25"/>
    <row r="21266" x14ac:dyDescent="0.25"/>
    <row r="21267" x14ac:dyDescent="0.25"/>
    <row r="21268" x14ac:dyDescent="0.25"/>
    <row r="21269" x14ac:dyDescent="0.25"/>
    <row r="21270" x14ac:dyDescent="0.25"/>
    <row r="21271" x14ac:dyDescent="0.25"/>
    <row r="21272" x14ac:dyDescent="0.25"/>
    <row r="21273" x14ac:dyDescent="0.25"/>
    <row r="21274" x14ac:dyDescent="0.25"/>
    <row r="21275" x14ac:dyDescent="0.25"/>
    <row r="21276" x14ac:dyDescent="0.25"/>
    <row r="21277" x14ac:dyDescent="0.25"/>
    <row r="21278" x14ac:dyDescent="0.25"/>
    <row r="21279" x14ac:dyDescent="0.25"/>
    <row r="21280" x14ac:dyDescent="0.25"/>
    <row r="21281" x14ac:dyDescent="0.25"/>
    <row r="21282" x14ac:dyDescent="0.25"/>
    <row r="21283" x14ac:dyDescent="0.25"/>
    <row r="21284" x14ac:dyDescent="0.25"/>
    <row r="21285" x14ac:dyDescent="0.25"/>
    <row r="21286" x14ac:dyDescent="0.25"/>
    <row r="21287" x14ac:dyDescent="0.25"/>
    <row r="21288" x14ac:dyDescent="0.25"/>
    <row r="21289" x14ac:dyDescent="0.25"/>
    <row r="21290" x14ac:dyDescent="0.25"/>
    <row r="21291" x14ac:dyDescent="0.25"/>
    <row r="21292" x14ac:dyDescent="0.25"/>
    <row r="21293" x14ac:dyDescent="0.25"/>
    <row r="21294" x14ac:dyDescent="0.25"/>
    <row r="21295" x14ac:dyDescent="0.25"/>
    <row r="21296" x14ac:dyDescent="0.25"/>
    <row r="21297" x14ac:dyDescent="0.25"/>
    <row r="21298" x14ac:dyDescent="0.25"/>
    <row r="21299" x14ac:dyDescent="0.25"/>
    <row r="21300" x14ac:dyDescent="0.25"/>
    <row r="21301" x14ac:dyDescent="0.25"/>
    <row r="21302" x14ac:dyDescent="0.25"/>
    <row r="21303" x14ac:dyDescent="0.25"/>
    <row r="21304" x14ac:dyDescent="0.25"/>
    <row r="21305" x14ac:dyDescent="0.25"/>
    <row r="21306" x14ac:dyDescent="0.25"/>
    <row r="21307" x14ac:dyDescent="0.25"/>
    <row r="21308" x14ac:dyDescent="0.25"/>
    <row r="21309" x14ac:dyDescent="0.25"/>
    <row r="21310" x14ac:dyDescent="0.25"/>
    <row r="21311" x14ac:dyDescent="0.25"/>
    <row r="21312" x14ac:dyDescent="0.25"/>
    <row r="21313" x14ac:dyDescent="0.25"/>
    <row r="21314" x14ac:dyDescent="0.25"/>
    <row r="21315" x14ac:dyDescent="0.25"/>
    <row r="21316" x14ac:dyDescent="0.25"/>
    <row r="21317" x14ac:dyDescent="0.25"/>
    <row r="21318" x14ac:dyDescent="0.25"/>
    <row r="21319" x14ac:dyDescent="0.25"/>
    <row r="21320" x14ac:dyDescent="0.25"/>
    <row r="21321" x14ac:dyDescent="0.25"/>
    <row r="21322" x14ac:dyDescent="0.25"/>
    <row r="21323" x14ac:dyDescent="0.25"/>
    <row r="21324" x14ac:dyDescent="0.25"/>
    <row r="21325" x14ac:dyDescent="0.25"/>
    <row r="21326" x14ac:dyDescent="0.25"/>
    <row r="21327" x14ac:dyDescent="0.25"/>
    <row r="21328" x14ac:dyDescent="0.25"/>
    <row r="21329" x14ac:dyDescent="0.25"/>
    <row r="21330" x14ac:dyDescent="0.25"/>
    <row r="21331" x14ac:dyDescent="0.25"/>
    <row r="21332" x14ac:dyDescent="0.25"/>
    <row r="21333" x14ac:dyDescent="0.25"/>
    <row r="21334" x14ac:dyDescent="0.25"/>
    <row r="21335" x14ac:dyDescent="0.25"/>
    <row r="21336" x14ac:dyDescent="0.25"/>
    <row r="21337" x14ac:dyDescent="0.25"/>
    <row r="21338" x14ac:dyDescent="0.25"/>
    <row r="21339" x14ac:dyDescent="0.25"/>
    <row r="21340" x14ac:dyDescent="0.25"/>
    <row r="21341" x14ac:dyDescent="0.25"/>
    <row r="21342" x14ac:dyDescent="0.25"/>
    <row r="21343" x14ac:dyDescent="0.25"/>
    <row r="21344" x14ac:dyDescent="0.25"/>
    <row r="21345" x14ac:dyDescent="0.25"/>
    <row r="21346" x14ac:dyDescent="0.25"/>
    <row r="21347" x14ac:dyDescent="0.25"/>
    <row r="21348" x14ac:dyDescent="0.25"/>
    <row r="21349" x14ac:dyDescent="0.25"/>
    <row r="21350" x14ac:dyDescent="0.25"/>
    <row r="21351" x14ac:dyDescent="0.25"/>
    <row r="21352" x14ac:dyDescent="0.25"/>
    <row r="21353" x14ac:dyDescent="0.25"/>
    <row r="21354" x14ac:dyDescent="0.25"/>
    <row r="21355" x14ac:dyDescent="0.25"/>
    <row r="21356" x14ac:dyDescent="0.25"/>
    <row r="21357" x14ac:dyDescent="0.25"/>
    <row r="21358" x14ac:dyDescent="0.25"/>
    <row r="21359" x14ac:dyDescent="0.25"/>
    <row r="21360" x14ac:dyDescent="0.25"/>
    <row r="21361" x14ac:dyDescent="0.25"/>
    <row r="21362" x14ac:dyDescent="0.25"/>
    <row r="21363" x14ac:dyDescent="0.25"/>
    <row r="21364" x14ac:dyDescent="0.25"/>
    <row r="21365" x14ac:dyDescent="0.25"/>
    <row r="21366" x14ac:dyDescent="0.25"/>
    <row r="21367" x14ac:dyDescent="0.25"/>
    <row r="21368" x14ac:dyDescent="0.25"/>
    <row r="21369" x14ac:dyDescent="0.25"/>
    <row r="21370" x14ac:dyDescent="0.25"/>
    <row r="21371" x14ac:dyDescent="0.25"/>
    <row r="21372" x14ac:dyDescent="0.25"/>
    <row r="21373" x14ac:dyDescent="0.25"/>
    <row r="21374" x14ac:dyDescent="0.25"/>
    <row r="21375" x14ac:dyDescent="0.25"/>
    <row r="21376" x14ac:dyDescent="0.25"/>
    <row r="21377" x14ac:dyDescent="0.25"/>
    <row r="21378" x14ac:dyDescent="0.25"/>
    <row r="21379" x14ac:dyDescent="0.25"/>
    <row r="21380" x14ac:dyDescent="0.25"/>
    <row r="21381" x14ac:dyDescent="0.25"/>
    <row r="21382" x14ac:dyDescent="0.25"/>
    <row r="21383" x14ac:dyDescent="0.25"/>
    <row r="21384" x14ac:dyDescent="0.25"/>
    <row r="21385" x14ac:dyDescent="0.25"/>
    <row r="21386" x14ac:dyDescent="0.25"/>
    <row r="21387" x14ac:dyDescent="0.25"/>
    <row r="21388" x14ac:dyDescent="0.25"/>
    <row r="21389" x14ac:dyDescent="0.25"/>
    <row r="21390" x14ac:dyDescent="0.25"/>
    <row r="21391" x14ac:dyDescent="0.25"/>
    <row r="21392" x14ac:dyDescent="0.25"/>
    <row r="21393" x14ac:dyDescent="0.25"/>
    <row r="21394" x14ac:dyDescent="0.25"/>
    <row r="21395" x14ac:dyDescent="0.25"/>
    <row r="21396" x14ac:dyDescent="0.25"/>
    <row r="21397" x14ac:dyDescent="0.25"/>
    <row r="21398" x14ac:dyDescent="0.25"/>
    <row r="21399" x14ac:dyDescent="0.25"/>
    <row r="21400" x14ac:dyDescent="0.25"/>
    <row r="21401" x14ac:dyDescent="0.25"/>
    <row r="21402" x14ac:dyDescent="0.25"/>
    <row r="21403" x14ac:dyDescent="0.25"/>
    <row r="21404" x14ac:dyDescent="0.25"/>
    <row r="21405" x14ac:dyDescent="0.25"/>
    <row r="21406" x14ac:dyDescent="0.25"/>
    <row r="21407" x14ac:dyDescent="0.25"/>
    <row r="21408" x14ac:dyDescent="0.25"/>
    <row r="21409" x14ac:dyDescent="0.25"/>
    <row r="21410" x14ac:dyDescent="0.25"/>
    <row r="21411" x14ac:dyDescent="0.25"/>
    <row r="21412" x14ac:dyDescent="0.25"/>
    <row r="21413" x14ac:dyDescent="0.25"/>
    <row r="21414" x14ac:dyDescent="0.25"/>
    <row r="21415" x14ac:dyDescent="0.25"/>
    <row r="21416" x14ac:dyDescent="0.25"/>
    <row r="21417" x14ac:dyDescent="0.25"/>
    <row r="21418" x14ac:dyDescent="0.25"/>
    <row r="21419" x14ac:dyDescent="0.25"/>
    <row r="21420" x14ac:dyDescent="0.25"/>
    <row r="21421" x14ac:dyDescent="0.25"/>
    <row r="21422" x14ac:dyDescent="0.25"/>
    <row r="21423" x14ac:dyDescent="0.25"/>
    <row r="21424" x14ac:dyDescent="0.25"/>
    <row r="21425" x14ac:dyDescent="0.25"/>
    <row r="21426" x14ac:dyDescent="0.25"/>
    <row r="21427" x14ac:dyDescent="0.25"/>
    <row r="21428" x14ac:dyDescent="0.25"/>
    <row r="21429" x14ac:dyDescent="0.25"/>
    <row r="21430" x14ac:dyDescent="0.25"/>
    <row r="21431" x14ac:dyDescent="0.25"/>
    <row r="21432" x14ac:dyDescent="0.25"/>
    <row r="21433" x14ac:dyDescent="0.25"/>
    <row r="21434" x14ac:dyDescent="0.25"/>
    <row r="21435" x14ac:dyDescent="0.25"/>
    <row r="21436" x14ac:dyDescent="0.25"/>
    <row r="21437" x14ac:dyDescent="0.25"/>
    <row r="21438" x14ac:dyDescent="0.25"/>
    <row r="21439" x14ac:dyDescent="0.25"/>
    <row r="21440" x14ac:dyDescent="0.25"/>
    <row r="21441" x14ac:dyDescent="0.25"/>
    <row r="21442" x14ac:dyDescent="0.25"/>
    <row r="21443" x14ac:dyDescent="0.25"/>
    <row r="21444" x14ac:dyDescent="0.25"/>
    <row r="21445" x14ac:dyDescent="0.25"/>
    <row r="21446" x14ac:dyDescent="0.25"/>
    <row r="21447" x14ac:dyDescent="0.25"/>
    <row r="21448" x14ac:dyDescent="0.25"/>
    <row r="21449" x14ac:dyDescent="0.25"/>
    <row r="21450" x14ac:dyDescent="0.25"/>
    <row r="21451" x14ac:dyDescent="0.25"/>
    <row r="21452" x14ac:dyDescent="0.25"/>
    <row r="21453" x14ac:dyDescent="0.25"/>
    <row r="21454" x14ac:dyDescent="0.25"/>
    <row r="21455" x14ac:dyDescent="0.25"/>
    <row r="21456" x14ac:dyDescent="0.25"/>
    <row r="21457" x14ac:dyDescent="0.25"/>
    <row r="21458" x14ac:dyDescent="0.25"/>
    <row r="21459" x14ac:dyDescent="0.25"/>
    <row r="21460" x14ac:dyDescent="0.25"/>
    <row r="21461" x14ac:dyDescent="0.25"/>
    <row r="21462" x14ac:dyDescent="0.25"/>
    <row r="21463" x14ac:dyDescent="0.25"/>
    <row r="21464" x14ac:dyDescent="0.25"/>
    <row r="21465" x14ac:dyDescent="0.25"/>
    <row r="21466" x14ac:dyDescent="0.25"/>
    <row r="21467" x14ac:dyDescent="0.25"/>
    <row r="21468" x14ac:dyDescent="0.25"/>
    <row r="21469" x14ac:dyDescent="0.25"/>
    <row r="21470" x14ac:dyDescent="0.25"/>
    <row r="21471" x14ac:dyDescent="0.25"/>
    <row r="21472" x14ac:dyDescent="0.25"/>
    <row r="21473" x14ac:dyDescent="0.25"/>
    <row r="21474" x14ac:dyDescent="0.25"/>
    <row r="21475" x14ac:dyDescent="0.25"/>
    <row r="21476" x14ac:dyDescent="0.25"/>
    <row r="21477" x14ac:dyDescent="0.25"/>
    <row r="21478" x14ac:dyDescent="0.25"/>
    <row r="21479" x14ac:dyDescent="0.25"/>
    <row r="21480" x14ac:dyDescent="0.25"/>
    <row r="21481" x14ac:dyDescent="0.25"/>
    <row r="21482" x14ac:dyDescent="0.25"/>
    <row r="21483" x14ac:dyDescent="0.25"/>
    <row r="21484" x14ac:dyDescent="0.25"/>
    <row r="21485" x14ac:dyDescent="0.25"/>
    <row r="21486" x14ac:dyDescent="0.25"/>
    <row r="21487" x14ac:dyDescent="0.25"/>
    <row r="21488" x14ac:dyDescent="0.25"/>
    <row r="21489" x14ac:dyDescent="0.25"/>
    <row r="21490" x14ac:dyDescent="0.25"/>
    <row r="21491" x14ac:dyDescent="0.25"/>
    <row r="21492" x14ac:dyDescent="0.25"/>
    <row r="21493" x14ac:dyDescent="0.25"/>
    <row r="21494" x14ac:dyDescent="0.25"/>
    <row r="21495" x14ac:dyDescent="0.25"/>
    <row r="21496" x14ac:dyDescent="0.25"/>
    <row r="21497" x14ac:dyDescent="0.25"/>
    <row r="21498" x14ac:dyDescent="0.25"/>
    <row r="21499" x14ac:dyDescent="0.25"/>
    <row r="21500" x14ac:dyDescent="0.25"/>
    <row r="21501" x14ac:dyDescent="0.25"/>
    <row r="21502" x14ac:dyDescent="0.25"/>
    <row r="21503" x14ac:dyDescent="0.25"/>
    <row r="21504" x14ac:dyDescent="0.25"/>
    <row r="21505" x14ac:dyDescent="0.25"/>
    <row r="21506" x14ac:dyDescent="0.25"/>
    <row r="21507" x14ac:dyDescent="0.25"/>
    <row r="21508" x14ac:dyDescent="0.25"/>
    <row r="21509" x14ac:dyDescent="0.25"/>
    <row r="21510" x14ac:dyDescent="0.25"/>
    <row r="21511" x14ac:dyDescent="0.25"/>
    <row r="21512" x14ac:dyDescent="0.25"/>
    <row r="21513" x14ac:dyDescent="0.25"/>
    <row r="21514" x14ac:dyDescent="0.25"/>
    <row r="21515" x14ac:dyDescent="0.25"/>
    <row r="21516" x14ac:dyDescent="0.25"/>
    <row r="21517" x14ac:dyDescent="0.25"/>
    <row r="21518" x14ac:dyDescent="0.25"/>
    <row r="21519" x14ac:dyDescent="0.25"/>
    <row r="21520" x14ac:dyDescent="0.25"/>
    <row r="21521" x14ac:dyDescent="0.25"/>
    <row r="21522" x14ac:dyDescent="0.25"/>
    <row r="21523" x14ac:dyDescent="0.25"/>
    <row r="21524" x14ac:dyDescent="0.25"/>
    <row r="21525" x14ac:dyDescent="0.25"/>
    <row r="21526" x14ac:dyDescent="0.25"/>
    <row r="21527" x14ac:dyDescent="0.25"/>
    <row r="21528" x14ac:dyDescent="0.25"/>
    <row r="21529" x14ac:dyDescent="0.25"/>
    <row r="21530" x14ac:dyDescent="0.25"/>
    <row r="21531" x14ac:dyDescent="0.25"/>
    <row r="21532" x14ac:dyDescent="0.25"/>
    <row r="21533" x14ac:dyDescent="0.25"/>
    <row r="21534" x14ac:dyDescent="0.25"/>
    <row r="21535" x14ac:dyDescent="0.25"/>
    <row r="21536" x14ac:dyDescent="0.25"/>
    <row r="21537" x14ac:dyDescent="0.25"/>
    <row r="21538" x14ac:dyDescent="0.25"/>
    <row r="21539" x14ac:dyDescent="0.25"/>
    <row r="21540" x14ac:dyDescent="0.25"/>
    <row r="21541" x14ac:dyDescent="0.25"/>
    <row r="21542" x14ac:dyDescent="0.25"/>
    <row r="21543" x14ac:dyDescent="0.25"/>
    <row r="21544" x14ac:dyDescent="0.25"/>
    <row r="21545" x14ac:dyDescent="0.25"/>
    <row r="21546" x14ac:dyDescent="0.25"/>
    <row r="21547" x14ac:dyDescent="0.25"/>
    <row r="21548" x14ac:dyDescent="0.25"/>
    <row r="21549" x14ac:dyDescent="0.25"/>
    <row r="21550" x14ac:dyDescent="0.25"/>
    <row r="21551" x14ac:dyDescent="0.25"/>
    <row r="21552" x14ac:dyDescent="0.25"/>
    <row r="21553" x14ac:dyDescent="0.25"/>
    <row r="21554" x14ac:dyDescent="0.25"/>
    <row r="21555" x14ac:dyDescent="0.25"/>
    <row r="21556" x14ac:dyDescent="0.25"/>
    <row r="21557" x14ac:dyDescent="0.25"/>
    <row r="21558" x14ac:dyDescent="0.25"/>
    <row r="21559" x14ac:dyDescent="0.25"/>
    <row r="21560" x14ac:dyDescent="0.25"/>
    <row r="21561" x14ac:dyDescent="0.25"/>
    <row r="21562" x14ac:dyDescent="0.25"/>
    <row r="21563" x14ac:dyDescent="0.25"/>
    <row r="21564" x14ac:dyDescent="0.25"/>
    <row r="21565" x14ac:dyDescent="0.25"/>
    <row r="21566" x14ac:dyDescent="0.25"/>
    <row r="21567" x14ac:dyDescent="0.25"/>
    <row r="21568" x14ac:dyDescent="0.25"/>
    <row r="21569" x14ac:dyDescent="0.25"/>
    <row r="21570" x14ac:dyDescent="0.25"/>
    <row r="21571" x14ac:dyDescent="0.25"/>
    <row r="21572" x14ac:dyDescent="0.25"/>
    <row r="21573" x14ac:dyDescent="0.25"/>
    <row r="21574" x14ac:dyDescent="0.25"/>
    <row r="21575" x14ac:dyDescent="0.25"/>
    <row r="21576" x14ac:dyDescent="0.25"/>
    <row r="21577" x14ac:dyDescent="0.25"/>
    <row r="21578" x14ac:dyDescent="0.25"/>
    <row r="21579" x14ac:dyDescent="0.25"/>
    <row r="21580" x14ac:dyDescent="0.25"/>
    <row r="21581" x14ac:dyDescent="0.25"/>
    <row r="21582" x14ac:dyDescent="0.25"/>
    <row r="21583" x14ac:dyDescent="0.25"/>
    <row r="21584" x14ac:dyDescent="0.25"/>
    <row r="21585" x14ac:dyDescent="0.25"/>
    <row r="21586" x14ac:dyDescent="0.25"/>
    <row r="21587" x14ac:dyDescent="0.25"/>
    <row r="21588" x14ac:dyDescent="0.25"/>
    <row r="21589" x14ac:dyDescent="0.25"/>
    <row r="21590" x14ac:dyDescent="0.25"/>
    <row r="21591" x14ac:dyDescent="0.25"/>
    <row r="21592" x14ac:dyDescent="0.25"/>
    <row r="21593" x14ac:dyDescent="0.25"/>
    <row r="21594" x14ac:dyDescent="0.25"/>
    <row r="21595" x14ac:dyDescent="0.25"/>
    <row r="21596" x14ac:dyDescent="0.25"/>
    <row r="21597" x14ac:dyDescent="0.25"/>
    <row r="21598" x14ac:dyDescent="0.25"/>
    <row r="21599" x14ac:dyDescent="0.25"/>
    <row r="21600" x14ac:dyDescent="0.25"/>
    <row r="21601" x14ac:dyDescent="0.25"/>
    <row r="21602" x14ac:dyDescent="0.25"/>
    <row r="21603" x14ac:dyDescent="0.25"/>
    <row r="21604" x14ac:dyDescent="0.25"/>
    <row r="21605" x14ac:dyDescent="0.25"/>
    <row r="21606" x14ac:dyDescent="0.25"/>
    <row r="21607" x14ac:dyDescent="0.25"/>
    <row r="21608" x14ac:dyDescent="0.25"/>
    <row r="21609" x14ac:dyDescent="0.25"/>
    <row r="21610" x14ac:dyDescent="0.25"/>
    <row r="21611" x14ac:dyDescent="0.25"/>
    <row r="21612" x14ac:dyDescent="0.25"/>
    <row r="21613" x14ac:dyDescent="0.25"/>
    <row r="21614" x14ac:dyDescent="0.25"/>
    <row r="21615" x14ac:dyDescent="0.25"/>
    <row r="21616" x14ac:dyDescent="0.25"/>
    <row r="21617" x14ac:dyDescent="0.25"/>
    <row r="21618" x14ac:dyDescent="0.25"/>
    <row r="21619" x14ac:dyDescent="0.25"/>
    <row r="21620" x14ac:dyDescent="0.25"/>
    <row r="21621" x14ac:dyDescent="0.25"/>
    <row r="21622" x14ac:dyDescent="0.25"/>
    <row r="21623" x14ac:dyDescent="0.25"/>
    <row r="21624" x14ac:dyDescent="0.25"/>
    <row r="21625" x14ac:dyDescent="0.25"/>
    <row r="21626" x14ac:dyDescent="0.25"/>
    <row r="21627" x14ac:dyDescent="0.25"/>
    <row r="21628" x14ac:dyDescent="0.25"/>
    <row r="21629" x14ac:dyDescent="0.25"/>
    <row r="21630" x14ac:dyDescent="0.25"/>
    <row r="21631" x14ac:dyDescent="0.25"/>
    <row r="21632" x14ac:dyDescent="0.25"/>
    <row r="21633" x14ac:dyDescent="0.25"/>
    <row r="21634" x14ac:dyDescent="0.25"/>
    <row r="21635" x14ac:dyDescent="0.25"/>
    <row r="21636" x14ac:dyDescent="0.25"/>
    <row r="21637" x14ac:dyDescent="0.25"/>
    <row r="21638" x14ac:dyDescent="0.25"/>
    <row r="21639" x14ac:dyDescent="0.25"/>
    <row r="21640" x14ac:dyDescent="0.25"/>
    <row r="21641" x14ac:dyDescent="0.25"/>
    <row r="21642" x14ac:dyDescent="0.25"/>
    <row r="21643" x14ac:dyDescent="0.25"/>
    <row r="21644" x14ac:dyDescent="0.25"/>
    <row r="21645" x14ac:dyDescent="0.25"/>
    <row r="21646" x14ac:dyDescent="0.25"/>
    <row r="21647" x14ac:dyDescent="0.25"/>
    <row r="21648" x14ac:dyDescent="0.25"/>
    <row r="21649" x14ac:dyDescent="0.25"/>
    <row r="21650" x14ac:dyDescent="0.25"/>
    <row r="21651" x14ac:dyDescent="0.25"/>
    <row r="21652" x14ac:dyDescent="0.25"/>
    <row r="21653" x14ac:dyDescent="0.25"/>
    <row r="21654" x14ac:dyDescent="0.25"/>
    <row r="21655" x14ac:dyDescent="0.25"/>
    <row r="21656" x14ac:dyDescent="0.25"/>
    <row r="21657" x14ac:dyDescent="0.25"/>
    <row r="21658" x14ac:dyDescent="0.25"/>
    <row r="21659" x14ac:dyDescent="0.25"/>
    <row r="21660" x14ac:dyDescent="0.25"/>
    <row r="21661" x14ac:dyDescent="0.25"/>
    <row r="21662" x14ac:dyDescent="0.25"/>
    <row r="21663" x14ac:dyDescent="0.25"/>
    <row r="21664" x14ac:dyDescent="0.25"/>
    <row r="21665" x14ac:dyDescent="0.25"/>
    <row r="21666" x14ac:dyDescent="0.25"/>
    <row r="21667" x14ac:dyDescent="0.25"/>
    <row r="21668" x14ac:dyDescent="0.25"/>
    <row r="21669" x14ac:dyDescent="0.25"/>
    <row r="21670" x14ac:dyDescent="0.25"/>
    <row r="21671" x14ac:dyDescent="0.25"/>
    <row r="21672" x14ac:dyDescent="0.25"/>
    <row r="21673" x14ac:dyDescent="0.25"/>
    <row r="21674" x14ac:dyDescent="0.25"/>
    <row r="21675" x14ac:dyDescent="0.25"/>
    <row r="21676" x14ac:dyDescent="0.25"/>
    <row r="21677" x14ac:dyDescent="0.25"/>
    <row r="21678" x14ac:dyDescent="0.25"/>
    <row r="21679" x14ac:dyDescent="0.25"/>
    <row r="21680" x14ac:dyDescent="0.25"/>
    <row r="21681" x14ac:dyDescent="0.25"/>
    <row r="21682" x14ac:dyDescent="0.25"/>
    <row r="21683" x14ac:dyDescent="0.25"/>
    <row r="21684" x14ac:dyDescent="0.25"/>
    <row r="21685" x14ac:dyDescent="0.25"/>
    <row r="21686" x14ac:dyDescent="0.25"/>
    <row r="21687" x14ac:dyDescent="0.25"/>
    <row r="21688" x14ac:dyDescent="0.25"/>
    <row r="21689" x14ac:dyDescent="0.25"/>
    <row r="21690" x14ac:dyDescent="0.25"/>
    <row r="21691" x14ac:dyDescent="0.25"/>
    <row r="21692" x14ac:dyDescent="0.25"/>
    <row r="21693" x14ac:dyDescent="0.25"/>
    <row r="21694" x14ac:dyDescent="0.25"/>
    <row r="21695" x14ac:dyDescent="0.25"/>
    <row r="21696" x14ac:dyDescent="0.25"/>
    <row r="21697" x14ac:dyDescent="0.25"/>
    <row r="21698" x14ac:dyDescent="0.25"/>
    <row r="21699" x14ac:dyDescent="0.25"/>
    <row r="21700" x14ac:dyDescent="0.25"/>
    <row r="21701" x14ac:dyDescent="0.25"/>
    <row r="21702" x14ac:dyDescent="0.25"/>
    <row r="21703" x14ac:dyDescent="0.25"/>
    <row r="21704" x14ac:dyDescent="0.25"/>
    <row r="21705" x14ac:dyDescent="0.25"/>
    <row r="21706" x14ac:dyDescent="0.25"/>
    <row r="21707" x14ac:dyDescent="0.25"/>
    <row r="21708" x14ac:dyDescent="0.25"/>
    <row r="21709" x14ac:dyDescent="0.25"/>
    <row r="21710" x14ac:dyDescent="0.25"/>
    <row r="21711" x14ac:dyDescent="0.25"/>
    <row r="21712" x14ac:dyDescent="0.25"/>
    <row r="21713" x14ac:dyDescent="0.25"/>
    <row r="21714" x14ac:dyDescent="0.25"/>
    <row r="21715" x14ac:dyDescent="0.25"/>
    <row r="21716" x14ac:dyDescent="0.25"/>
    <row r="21717" x14ac:dyDescent="0.25"/>
    <row r="21718" x14ac:dyDescent="0.25"/>
    <row r="21719" x14ac:dyDescent="0.25"/>
    <row r="21720" x14ac:dyDescent="0.25"/>
    <row r="21721" x14ac:dyDescent="0.25"/>
    <row r="21722" x14ac:dyDescent="0.25"/>
    <row r="21723" x14ac:dyDescent="0.25"/>
    <row r="21724" x14ac:dyDescent="0.25"/>
    <row r="21725" x14ac:dyDescent="0.25"/>
    <row r="21726" x14ac:dyDescent="0.25"/>
    <row r="21727" x14ac:dyDescent="0.25"/>
    <row r="21728" x14ac:dyDescent="0.25"/>
    <row r="21729" x14ac:dyDescent="0.25"/>
    <row r="21730" x14ac:dyDescent="0.25"/>
    <row r="21731" x14ac:dyDescent="0.25"/>
    <row r="21732" x14ac:dyDescent="0.25"/>
    <row r="21733" x14ac:dyDescent="0.25"/>
    <row r="21734" x14ac:dyDescent="0.25"/>
    <row r="21735" x14ac:dyDescent="0.25"/>
    <row r="21736" x14ac:dyDescent="0.25"/>
    <row r="21737" x14ac:dyDescent="0.25"/>
    <row r="21738" x14ac:dyDescent="0.25"/>
    <row r="21739" x14ac:dyDescent="0.25"/>
    <row r="21740" x14ac:dyDescent="0.25"/>
    <row r="21741" x14ac:dyDescent="0.25"/>
    <row r="21742" x14ac:dyDescent="0.25"/>
    <row r="21743" x14ac:dyDescent="0.25"/>
    <row r="21744" x14ac:dyDescent="0.25"/>
    <row r="21745" x14ac:dyDescent="0.25"/>
    <row r="21746" x14ac:dyDescent="0.25"/>
    <row r="21747" x14ac:dyDescent="0.25"/>
    <row r="21748" x14ac:dyDescent="0.25"/>
    <row r="21749" x14ac:dyDescent="0.25"/>
    <row r="21750" x14ac:dyDescent="0.25"/>
    <row r="21751" x14ac:dyDescent="0.25"/>
    <row r="21752" x14ac:dyDescent="0.25"/>
    <row r="21753" x14ac:dyDescent="0.25"/>
    <row r="21754" x14ac:dyDescent="0.25"/>
    <row r="21755" x14ac:dyDescent="0.25"/>
    <row r="21756" x14ac:dyDescent="0.25"/>
    <row r="21757" x14ac:dyDescent="0.25"/>
    <row r="21758" x14ac:dyDescent="0.25"/>
    <row r="21759" x14ac:dyDescent="0.25"/>
    <row r="21760" x14ac:dyDescent="0.25"/>
    <row r="21761" x14ac:dyDescent="0.25"/>
    <row r="21762" x14ac:dyDescent="0.25"/>
    <row r="21763" x14ac:dyDescent="0.25"/>
    <row r="21764" x14ac:dyDescent="0.25"/>
    <row r="21765" x14ac:dyDescent="0.25"/>
    <row r="21766" x14ac:dyDescent="0.25"/>
    <row r="21767" x14ac:dyDescent="0.25"/>
    <row r="21768" x14ac:dyDescent="0.25"/>
    <row r="21769" x14ac:dyDescent="0.25"/>
    <row r="21770" x14ac:dyDescent="0.25"/>
    <row r="21771" x14ac:dyDescent="0.25"/>
    <row r="21772" x14ac:dyDescent="0.25"/>
    <row r="21773" x14ac:dyDescent="0.25"/>
    <row r="21774" x14ac:dyDescent="0.25"/>
    <row r="21775" x14ac:dyDescent="0.25"/>
    <row r="21776" x14ac:dyDescent="0.25"/>
    <row r="21777" x14ac:dyDescent="0.25"/>
    <row r="21778" x14ac:dyDescent="0.25"/>
    <row r="21779" x14ac:dyDescent="0.25"/>
    <row r="21780" x14ac:dyDescent="0.25"/>
    <row r="21781" x14ac:dyDescent="0.25"/>
    <row r="21782" x14ac:dyDescent="0.25"/>
    <row r="21783" x14ac:dyDescent="0.25"/>
    <row r="21784" x14ac:dyDescent="0.25"/>
    <row r="21785" x14ac:dyDescent="0.25"/>
    <row r="21786" x14ac:dyDescent="0.25"/>
    <row r="21787" x14ac:dyDescent="0.25"/>
    <row r="21788" x14ac:dyDescent="0.25"/>
    <row r="21789" x14ac:dyDescent="0.25"/>
    <row r="21790" x14ac:dyDescent="0.25"/>
    <row r="21791" x14ac:dyDescent="0.25"/>
    <row r="21792" x14ac:dyDescent="0.25"/>
    <row r="21793" x14ac:dyDescent="0.25"/>
    <row r="21794" x14ac:dyDescent="0.25"/>
    <row r="21795" x14ac:dyDescent="0.25"/>
    <row r="21796" x14ac:dyDescent="0.25"/>
    <row r="21797" x14ac:dyDescent="0.25"/>
    <row r="21798" x14ac:dyDescent="0.25"/>
    <row r="21799" x14ac:dyDescent="0.25"/>
    <row r="21800" x14ac:dyDescent="0.25"/>
    <row r="21801" x14ac:dyDescent="0.25"/>
    <row r="21802" x14ac:dyDescent="0.25"/>
    <row r="21803" x14ac:dyDescent="0.25"/>
    <row r="21804" x14ac:dyDescent="0.25"/>
    <row r="21805" x14ac:dyDescent="0.25"/>
    <row r="21806" x14ac:dyDescent="0.25"/>
    <row r="21807" x14ac:dyDescent="0.25"/>
    <row r="21808" x14ac:dyDescent="0.25"/>
    <row r="21809" x14ac:dyDescent="0.25"/>
    <row r="21810" x14ac:dyDescent="0.25"/>
    <row r="21811" x14ac:dyDescent="0.25"/>
    <row r="21812" x14ac:dyDescent="0.25"/>
    <row r="21813" x14ac:dyDescent="0.25"/>
    <row r="21814" x14ac:dyDescent="0.25"/>
    <row r="21815" x14ac:dyDescent="0.25"/>
    <row r="21816" x14ac:dyDescent="0.25"/>
    <row r="21817" x14ac:dyDescent="0.25"/>
    <row r="21818" x14ac:dyDescent="0.25"/>
    <row r="21819" x14ac:dyDescent="0.25"/>
    <row r="21820" x14ac:dyDescent="0.25"/>
    <row r="21821" x14ac:dyDescent="0.25"/>
    <row r="21822" x14ac:dyDescent="0.25"/>
    <row r="21823" x14ac:dyDescent="0.25"/>
    <row r="21824" x14ac:dyDescent="0.25"/>
    <row r="21825" x14ac:dyDescent="0.25"/>
    <row r="21826" x14ac:dyDescent="0.25"/>
    <row r="21827" x14ac:dyDescent="0.25"/>
    <row r="21828" x14ac:dyDescent="0.25"/>
    <row r="21829" x14ac:dyDescent="0.25"/>
    <row r="21830" x14ac:dyDescent="0.25"/>
    <row r="21831" x14ac:dyDescent="0.25"/>
    <row r="21832" x14ac:dyDescent="0.25"/>
    <row r="21833" x14ac:dyDescent="0.25"/>
    <row r="21834" x14ac:dyDescent="0.25"/>
    <row r="21835" x14ac:dyDescent="0.25"/>
    <row r="21836" x14ac:dyDescent="0.25"/>
    <row r="21837" x14ac:dyDescent="0.25"/>
    <row r="21838" x14ac:dyDescent="0.25"/>
    <row r="21839" x14ac:dyDescent="0.25"/>
    <row r="21840" x14ac:dyDescent="0.25"/>
    <row r="21841" x14ac:dyDescent="0.25"/>
    <row r="21842" x14ac:dyDescent="0.25"/>
    <row r="21843" x14ac:dyDescent="0.25"/>
    <row r="21844" x14ac:dyDescent="0.25"/>
    <row r="21845" x14ac:dyDescent="0.25"/>
    <row r="21846" x14ac:dyDescent="0.25"/>
    <row r="21847" x14ac:dyDescent="0.25"/>
    <row r="21848" x14ac:dyDescent="0.25"/>
    <row r="21849" x14ac:dyDescent="0.25"/>
    <row r="21850" x14ac:dyDescent="0.25"/>
    <row r="21851" x14ac:dyDescent="0.25"/>
    <row r="21852" x14ac:dyDescent="0.25"/>
    <row r="21853" x14ac:dyDescent="0.25"/>
    <row r="21854" x14ac:dyDescent="0.25"/>
    <row r="21855" x14ac:dyDescent="0.25"/>
    <row r="21856" x14ac:dyDescent="0.25"/>
    <row r="21857" x14ac:dyDescent="0.25"/>
    <row r="21858" x14ac:dyDescent="0.25"/>
    <row r="21859" x14ac:dyDescent="0.25"/>
    <row r="21860" x14ac:dyDescent="0.25"/>
    <row r="21861" x14ac:dyDescent="0.25"/>
    <row r="21862" x14ac:dyDescent="0.25"/>
    <row r="21863" x14ac:dyDescent="0.25"/>
    <row r="21864" x14ac:dyDescent="0.25"/>
    <row r="21865" x14ac:dyDescent="0.25"/>
    <row r="21866" x14ac:dyDescent="0.25"/>
    <row r="21867" x14ac:dyDescent="0.25"/>
    <row r="21868" x14ac:dyDescent="0.25"/>
    <row r="21869" x14ac:dyDescent="0.25"/>
    <row r="21870" x14ac:dyDescent="0.25"/>
    <row r="21871" x14ac:dyDescent="0.25"/>
    <row r="21872" x14ac:dyDescent="0.25"/>
    <row r="21873" x14ac:dyDescent="0.25"/>
    <row r="21874" x14ac:dyDescent="0.25"/>
    <row r="21875" x14ac:dyDescent="0.25"/>
    <row r="21876" x14ac:dyDescent="0.25"/>
    <row r="21877" x14ac:dyDescent="0.25"/>
    <row r="21878" x14ac:dyDescent="0.25"/>
    <row r="21879" x14ac:dyDescent="0.25"/>
    <row r="21880" x14ac:dyDescent="0.25"/>
    <row r="21881" x14ac:dyDescent="0.25"/>
    <row r="21882" x14ac:dyDescent="0.25"/>
    <row r="21883" x14ac:dyDescent="0.25"/>
    <row r="21884" x14ac:dyDescent="0.25"/>
    <row r="21885" x14ac:dyDescent="0.25"/>
    <row r="21886" x14ac:dyDescent="0.25"/>
    <row r="21887" x14ac:dyDescent="0.25"/>
    <row r="21888" x14ac:dyDescent="0.25"/>
    <row r="21889" x14ac:dyDescent="0.25"/>
    <row r="21890" x14ac:dyDescent="0.25"/>
    <row r="21891" x14ac:dyDescent="0.25"/>
    <row r="21892" x14ac:dyDescent="0.25"/>
    <row r="21893" x14ac:dyDescent="0.25"/>
    <row r="21894" x14ac:dyDescent="0.25"/>
    <row r="21895" x14ac:dyDescent="0.25"/>
    <row r="21896" x14ac:dyDescent="0.25"/>
    <row r="21897" x14ac:dyDescent="0.25"/>
    <row r="21898" x14ac:dyDescent="0.25"/>
    <row r="21899" x14ac:dyDescent="0.25"/>
    <row r="21900" x14ac:dyDescent="0.25"/>
    <row r="21901" x14ac:dyDescent="0.25"/>
    <row r="21902" x14ac:dyDescent="0.25"/>
    <row r="21903" x14ac:dyDescent="0.25"/>
    <row r="21904" x14ac:dyDescent="0.25"/>
    <row r="21905" x14ac:dyDescent="0.25"/>
    <row r="21906" x14ac:dyDescent="0.25"/>
    <row r="21907" x14ac:dyDescent="0.25"/>
    <row r="21908" x14ac:dyDescent="0.25"/>
    <row r="21909" x14ac:dyDescent="0.25"/>
    <row r="21910" x14ac:dyDescent="0.25"/>
    <row r="21911" x14ac:dyDescent="0.25"/>
    <row r="21912" x14ac:dyDescent="0.25"/>
    <row r="21913" x14ac:dyDescent="0.25"/>
    <row r="21914" x14ac:dyDescent="0.25"/>
    <row r="21915" x14ac:dyDescent="0.25"/>
    <row r="21916" x14ac:dyDescent="0.25"/>
    <row r="21917" x14ac:dyDescent="0.25"/>
    <row r="21918" x14ac:dyDescent="0.25"/>
    <row r="21919" x14ac:dyDescent="0.25"/>
    <row r="21920" x14ac:dyDescent="0.25"/>
    <row r="21921" x14ac:dyDescent="0.25"/>
    <row r="21922" x14ac:dyDescent="0.25"/>
    <row r="21923" x14ac:dyDescent="0.25"/>
    <row r="21924" x14ac:dyDescent="0.25"/>
    <row r="21925" x14ac:dyDescent="0.25"/>
    <row r="21926" x14ac:dyDescent="0.25"/>
    <row r="21927" x14ac:dyDescent="0.25"/>
    <row r="21928" x14ac:dyDescent="0.25"/>
    <row r="21929" x14ac:dyDescent="0.25"/>
    <row r="21930" x14ac:dyDescent="0.25"/>
    <row r="21931" x14ac:dyDescent="0.25"/>
    <row r="21932" x14ac:dyDescent="0.25"/>
    <row r="21933" x14ac:dyDescent="0.25"/>
    <row r="21934" x14ac:dyDescent="0.25"/>
    <row r="21935" x14ac:dyDescent="0.25"/>
    <row r="21936" x14ac:dyDescent="0.25"/>
    <row r="21937" x14ac:dyDescent="0.25"/>
    <row r="21938" x14ac:dyDescent="0.25"/>
    <row r="21939" x14ac:dyDescent="0.25"/>
    <row r="21940" x14ac:dyDescent="0.25"/>
    <row r="21941" x14ac:dyDescent="0.25"/>
    <row r="21942" x14ac:dyDescent="0.25"/>
    <row r="21943" x14ac:dyDescent="0.25"/>
    <row r="21944" x14ac:dyDescent="0.25"/>
    <row r="21945" x14ac:dyDescent="0.25"/>
    <row r="21946" x14ac:dyDescent="0.25"/>
    <row r="21947" x14ac:dyDescent="0.25"/>
    <row r="21948" x14ac:dyDescent="0.25"/>
    <row r="21949" x14ac:dyDescent="0.25"/>
    <row r="21950" x14ac:dyDescent="0.25"/>
    <row r="21951" x14ac:dyDescent="0.25"/>
    <row r="21952" x14ac:dyDescent="0.25"/>
    <row r="21953" x14ac:dyDescent="0.25"/>
    <row r="21954" x14ac:dyDescent="0.25"/>
    <row r="21955" x14ac:dyDescent="0.25"/>
    <row r="21956" x14ac:dyDescent="0.25"/>
    <row r="21957" x14ac:dyDescent="0.25"/>
    <row r="21958" x14ac:dyDescent="0.25"/>
    <row r="21959" x14ac:dyDescent="0.25"/>
    <row r="21960" x14ac:dyDescent="0.25"/>
    <row r="21961" x14ac:dyDescent="0.25"/>
    <row r="21962" x14ac:dyDescent="0.25"/>
    <row r="21963" x14ac:dyDescent="0.25"/>
    <row r="21964" x14ac:dyDescent="0.25"/>
    <row r="21965" x14ac:dyDescent="0.25"/>
    <row r="21966" x14ac:dyDescent="0.25"/>
    <row r="21967" x14ac:dyDescent="0.25"/>
    <row r="21968" x14ac:dyDescent="0.25"/>
    <row r="21969" x14ac:dyDescent="0.25"/>
    <row r="21970" x14ac:dyDescent="0.25"/>
    <row r="21971" x14ac:dyDescent="0.25"/>
    <row r="21972" x14ac:dyDescent="0.25"/>
    <row r="21973" x14ac:dyDescent="0.25"/>
    <row r="21974" x14ac:dyDescent="0.25"/>
    <row r="21975" x14ac:dyDescent="0.25"/>
    <row r="21976" x14ac:dyDescent="0.25"/>
    <row r="21977" x14ac:dyDescent="0.25"/>
    <row r="21978" x14ac:dyDescent="0.25"/>
    <row r="21979" x14ac:dyDescent="0.25"/>
    <row r="21980" x14ac:dyDescent="0.25"/>
    <row r="21981" x14ac:dyDescent="0.25"/>
    <row r="21982" x14ac:dyDescent="0.25"/>
    <row r="21983" x14ac:dyDescent="0.25"/>
    <row r="21984" x14ac:dyDescent="0.25"/>
    <row r="21985" x14ac:dyDescent="0.25"/>
    <row r="21986" x14ac:dyDescent="0.25"/>
    <row r="21987" x14ac:dyDescent="0.25"/>
    <row r="21988" x14ac:dyDescent="0.25"/>
    <row r="21989" x14ac:dyDescent="0.25"/>
    <row r="21990" x14ac:dyDescent="0.25"/>
    <row r="21991" x14ac:dyDescent="0.25"/>
    <row r="21992" x14ac:dyDescent="0.25"/>
    <row r="21993" x14ac:dyDescent="0.25"/>
    <row r="21994" x14ac:dyDescent="0.25"/>
    <row r="21995" x14ac:dyDescent="0.25"/>
    <row r="21996" x14ac:dyDescent="0.25"/>
    <row r="21997" x14ac:dyDescent="0.25"/>
    <row r="21998" x14ac:dyDescent="0.25"/>
    <row r="21999" x14ac:dyDescent="0.25"/>
    <row r="22000" x14ac:dyDescent="0.25"/>
    <row r="22001" x14ac:dyDescent="0.25"/>
    <row r="22002" x14ac:dyDescent="0.25"/>
    <row r="22003" x14ac:dyDescent="0.25"/>
    <row r="22004" x14ac:dyDescent="0.25"/>
    <row r="22005" x14ac:dyDescent="0.25"/>
    <row r="22006" x14ac:dyDescent="0.25"/>
    <row r="22007" x14ac:dyDescent="0.25"/>
    <row r="22008" x14ac:dyDescent="0.25"/>
    <row r="22009" x14ac:dyDescent="0.25"/>
    <row r="22010" x14ac:dyDescent="0.25"/>
    <row r="22011" x14ac:dyDescent="0.25"/>
    <row r="22012" x14ac:dyDescent="0.25"/>
    <row r="22013" x14ac:dyDescent="0.25"/>
    <row r="22014" x14ac:dyDescent="0.25"/>
    <row r="22015" x14ac:dyDescent="0.25"/>
    <row r="22016" x14ac:dyDescent="0.25"/>
    <row r="22017" x14ac:dyDescent="0.25"/>
    <row r="22018" x14ac:dyDescent="0.25"/>
    <row r="22019" x14ac:dyDescent="0.25"/>
    <row r="22020" x14ac:dyDescent="0.25"/>
    <row r="22021" x14ac:dyDescent="0.25"/>
    <row r="22022" x14ac:dyDescent="0.25"/>
    <row r="22023" x14ac:dyDescent="0.25"/>
    <row r="22024" x14ac:dyDescent="0.25"/>
    <row r="22025" x14ac:dyDescent="0.25"/>
    <row r="22026" x14ac:dyDescent="0.25"/>
    <row r="22027" x14ac:dyDescent="0.25"/>
    <row r="22028" x14ac:dyDescent="0.25"/>
    <row r="22029" x14ac:dyDescent="0.25"/>
    <row r="22030" x14ac:dyDescent="0.25"/>
    <row r="22031" x14ac:dyDescent="0.25"/>
    <row r="22032" x14ac:dyDescent="0.25"/>
    <row r="22033" x14ac:dyDescent="0.25"/>
    <row r="22034" x14ac:dyDescent="0.25"/>
    <row r="22035" x14ac:dyDescent="0.25"/>
    <row r="22036" x14ac:dyDescent="0.25"/>
    <row r="22037" x14ac:dyDescent="0.25"/>
    <row r="22038" x14ac:dyDescent="0.25"/>
    <row r="22039" x14ac:dyDescent="0.25"/>
    <row r="22040" x14ac:dyDescent="0.25"/>
    <row r="22041" x14ac:dyDescent="0.25"/>
    <row r="22042" x14ac:dyDescent="0.25"/>
    <row r="22043" x14ac:dyDescent="0.25"/>
    <row r="22044" x14ac:dyDescent="0.25"/>
    <row r="22045" x14ac:dyDescent="0.25"/>
    <row r="22046" x14ac:dyDescent="0.25"/>
    <row r="22047" x14ac:dyDescent="0.25"/>
    <row r="22048" x14ac:dyDescent="0.25"/>
    <row r="22049" x14ac:dyDescent="0.25"/>
    <row r="22050" x14ac:dyDescent="0.25"/>
    <row r="22051" x14ac:dyDescent="0.25"/>
    <row r="22052" x14ac:dyDescent="0.25"/>
    <row r="22053" x14ac:dyDescent="0.25"/>
    <row r="22054" x14ac:dyDescent="0.25"/>
    <row r="22055" x14ac:dyDescent="0.25"/>
    <row r="22056" x14ac:dyDescent="0.25"/>
    <row r="22057" x14ac:dyDescent="0.25"/>
    <row r="22058" x14ac:dyDescent="0.25"/>
    <row r="22059" x14ac:dyDescent="0.25"/>
    <row r="22060" x14ac:dyDescent="0.25"/>
    <row r="22061" x14ac:dyDescent="0.25"/>
    <row r="22062" x14ac:dyDescent="0.25"/>
    <row r="22063" x14ac:dyDescent="0.25"/>
    <row r="22064" x14ac:dyDescent="0.25"/>
    <row r="22065" x14ac:dyDescent="0.25"/>
    <row r="22066" x14ac:dyDescent="0.25"/>
    <row r="22067" x14ac:dyDescent="0.25"/>
    <row r="22068" x14ac:dyDescent="0.25"/>
    <row r="22069" x14ac:dyDescent="0.25"/>
    <row r="22070" x14ac:dyDescent="0.25"/>
    <row r="22071" x14ac:dyDescent="0.25"/>
    <row r="22072" x14ac:dyDescent="0.25"/>
    <row r="22073" x14ac:dyDescent="0.25"/>
    <row r="22074" x14ac:dyDescent="0.25"/>
    <row r="22075" x14ac:dyDescent="0.25"/>
    <row r="22076" x14ac:dyDescent="0.25"/>
    <row r="22077" x14ac:dyDescent="0.25"/>
    <row r="22078" x14ac:dyDescent="0.25"/>
    <row r="22079" x14ac:dyDescent="0.25"/>
    <row r="22080" x14ac:dyDescent="0.25"/>
    <row r="22081" x14ac:dyDescent="0.25"/>
    <row r="22082" x14ac:dyDescent="0.25"/>
    <row r="22083" x14ac:dyDescent="0.25"/>
    <row r="22084" x14ac:dyDescent="0.25"/>
    <row r="22085" x14ac:dyDescent="0.25"/>
    <row r="22086" x14ac:dyDescent="0.25"/>
    <row r="22087" x14ac:dyDescent="0.25"/>
    <row r="22088" x14ac:dyDescent="0.25"/>
    <row r="22089" x14ac:dyDescent="0.25"/>
    <row r="22090" x14ac:dyDescent="0.25"/>
    <row r="22091" x14ac:dyDescent="0.25"/>
    <row r="22092" x14ac:dyDescent="0.25"/>
    <row r="22093" x14ac:dyDescent="0.25"/>
    <row r="22094" x14ac:dyDescent="0.25"/>
    <row r="22095" x14ac:dyDescent="0.25"/>
    <row r="22096" x14ac:dyDescent="0.25"/>
    <row r="22097" x14ac:dyDescent="0.25"/>
    <row r="22098" x14ac:dyDescent="0.25"/>
    <row r="22099" x14ac:dyDescent="0.25"/>
    <row r="22100" x14ac:dyDescent="0.25"/>
    <row r="22101" x14ac:dyDescent="0.25"/>
    <row r="22102" x14ac:dyDescent="0.25"/>
    <row r="22103" x14ac:dyDescent="0.25"/>
    <row r="22104" x14ac:dyDescent="0.25"/>
    <row r="22105" x14ac:dyDescent="0.25"/>
    <row r="22106" x14ac:dyDescent="0.25"/>
    <row r="22107" x14ac:dyDescent="0.25"/>
    <row r="22108" x14ac:dyDescent="0.25"/>
    <row r="22109" x14ac:dyDescent="0.25"/>
    <row r="22110" x14ac:dyDescent="0.25"/>
    <row r="22111" x14ac:dyDescent="0.25"/>
    <row r="22112" x14ac:dyDescent="0.25"/>
    <row r="22113" x14ac:dyDescent="0.25"/>
    <row r="22114" x14ac:dyDescent="0.25"/>
    <row r="22115" x14ac:dyDescent="0.25"/>
    <row r="22116" x14ac:dyDescent="0.25"/>
    <row r="22117" x14ac:dyDescent="0.25"/>
    <row r="22118" x14ac:dyDescent="0.25"/>
    <row r="22119" x14ac:dyDescent="0.25"/>
    <row r="22120" x14ac:dyDescent="0.25"/>
    <row r="22121" x14ac:dyDescent="0.25"/>
    <row r="22122" x14ac:dyDescent="0.25"/>
    <row r="22123" x14ac:dyDescent="0.25"/>
    <row r="22124" x14ac:dyDescent="0.25"/>
    <row r="22125" x14ac:dyDescent="0.25"/>
    <row r="22126" x14ac:dyDescent="0.25"/>
    <row r="22127" x14ac:dyDescent="0.25"/>
    <row r="22128" x14ac:dyDescent="0.25"/>
    <row r="22129" x14ac:dyDescent="0.25"/>
    <row r="22130" x14ac:dyDescent="0.25"/>
    <row r="22131" x14ac:dyDescent="0.25"/>
    <row r="22132" x14ac:dyDescent="0.25"/>
    <row r="22133" x14ac:dyDescent="0.25"/>
    <row r="22134" x14ac:dyDescent="0.25"/>
    <row r="22135" x14ac:dyDescent="0.25"/>
    <row r="22136" x14ac:dyDescent="0.25"/>
    <row r="22137" x14ac:dyDescent="0.25"/>
    <row r="22138" x14ac:dyDescent="0.25"/>
    <row r="22139" x14ac:dyDescent="0.25"/>
    <row r="22140" x14ac:dyDescent="0.25"/>
    <row r="22141" x14ac:dyDescent="0.25"/>
    <row r="22142" x14ac:dyDescent="0.25"/>
    <row r="22143" x14ac:dyDescent="0.25"/>
    <row r="22144" x14ac:dyDescent="0.25"/>
    <row r="22145" x14ac:dyDescent="0.25"/>
    <row r="22146" x14ac:dyDescent="0.25"/>
    <row r="22147" x14ac:dyDescent="0.25"/>
    <row r="22148" x14ac:dyDescent="0.25"/>
    <row r="22149" x14ac:dyDescent="0.25"/>
    <row r="22150" x14ac:dyDescent="0.25"/>
    <row r="22151" x14ac:dyDescent="0.25"/>
    <row r="22152" x14ac:dyDescent="0.25"/>
    <row r="22153" x14ac:dyDescent="0.25"/>
    <row r="22154" x14ac:dyDescent="0.25"/>
    <row r="22155" x14ac:dyDescent="0.25"/>
    <row r="22156" x14ac:dyDescent="0.25"/>
    <row r="22157" x14ac:dyDescent="0.25"/>
    <row r="22158" x14ac:dyDescent="0.25"/>
    <row r="22159" x14ac:dyDescent="0.25"/>
    <row r="22160" x14ac:dyDescent="0.25"/>
    <row r="22161" x14ac:dyDescent="0.25"/>
    <row r="22162" x14ac:dyDescent="0.25"/>
    <row r="22163" x14ac:dyDescent="0.25"/>
    <row r="22164" x14ac:dyDescent="0.25"/>
    <row r="22165" x14ac:dyDescent="0.25"/>
    <row r="22166" x14ac:dyDescent="0.25"/>
    <row r="22167" x14ac:dyDescent="0.25"/>
    <row r="22168" x14ac:dyDescent="0.25"/>
    <row r="22169" x14ac:dyDescent="0.25"/>
    <row r="22170" x14ac:dyDescent="0.25"/>
    <row r="22171" x14ac:dyDescent="0.25"/>
    <row r="22172" x14ac:dyDescent="0.25"/>
    <row r="22173" x14ac:dyDescent="0.25"/>
    <row r="22174" x14ac:dyDescent="0.25"/>
    <row r="22175" x14ac:dyDescent="0.25"/>
    <row r="22176" x14ac:dyDescent="0.25"/>
    <row r="22177" x14ac:dyDescent="0.25"/>
    <row r="22178" x14ac:dyDescent="0.25"/>
    <row r="22179" x14ac:dyDescent="0.25"/>
    <row r="22180" x14ac:dyDescent="0.25"/>
    <row r="22181" x14ac:dyDescent="0.25"/>
    <row r="22182" x14ac:dyDescent="0.25"/>
    <row r="22183" x14ac:dyDescent="0.25"/>
    <row r="22184" x14ac:dyDescent="0.25"/>
    <row r="22185" x14ac:dyDescent="0.25"/>
    <row r="22186" x14ac:dyDescent="0.25"/>
    <row r="22187" x14ac:dyDescent="0.25"/>
    <row r="22188" x14ac:dyDescent="0.25"/>
    <row r="22189" x14ac:dyDescent="0.25"/>
    <row r="22190" x14ac:dyDescent="0.25"/>
    <row r="22191" x14ac:dyDescent="0.25"/>
    <row r="22192" x14ac:dyDescent="0.25"/>
    <row r="22193" x14ac:dyDescent="0.25"/>
    <row r="22194" x14ac:dyDescent="0.25"/>
    <row r="22195" x14ac:dyDescent="0.25"/>
    <row r="22196" x14ac:dyDescent="0.25"/>
    <row r="22197" x14ac:dyDescent="0.25"/>
    <row r="22198" x14ac:dyDescent="0.25"/>
    <row r="22199" x14ac:dyDescent="0.25"/>
    <row r="22200" x14ac:dyDescent="0.25"/>
    <row r="22201" x14ac:dyDescent="0.25"/>
    <row r="22202" x14ac:dyDescent="0.25"/>
    <row r="22203" x14ac:dyDescent="0.25"/>
    <row r="22204" x14ac:dyDescent="0.25"/>
    <row r="22205" x14ac:dyDescent="0.25"/>
    <row r="22206" x14ac:dyDescent="0.25"/>
    <row r="22207" x14ac:dyDescent="0.25"/>
    <row r="22208" x14ac:dyDescent="0.25"/>
    <row r="22209" x14ac:dyDescent="0.25"/>
    <row r="22210" x14ac:dyDescent="0.25"/>
    <row r="22211" x14ac:dyDescent="0.25"/>
    <row r="22212" x14ac:dyDescent="0.25"/>
    <row r="22213" x14ac:dyDescent="0.25"/>
    <row r="22214" x14ac:dyDescent="0.25"/>
    <row r="22215" x14ac:dyDescent="0.25"/>
    <row r="22216" x14ac:dyDescent="0.25"/>
    <row r="22217" x14ac:dyDescent="0.25"/>
    <row r="22218" x14ac:dyDescent="0.25"/>
    <row r="22219" x14ac:dyDescent="0.25"/>
    <row r="22220" x14ac:dyDescent="0.25"/>
    <row r="22221" x14ac:dyDescent="0.25"/>
    <row r="22222" x14ac:dyDescent="0.25"/>
    <row r="22223" x14ac:dyDescent="0.25"/>
    <row r="22224" x14ac:dyDescent="0.25"/>
    <row r="22225" x14ac:dyDescent="0.25"/>
    <row r="22226" x14ac:dyDescent="0.25"/>
    <row r="22227" x14ac:dyDescent="0.25"/>
    <row r="22228" x14ac:dyDescent="0.25"/>
    <row r="22229" x14ac:dyDescent="0.25"/>
    <row r="22230" x14ac:dyDescent="0.25"/>
    <row r="22231" x14ac:dyDescent="0.25"/>
    <row r="22232" x14ac:dyDescent="0.25"/>
    <row r="22233" x14ac:dyDescent="0.25"/>
    <row r="22234" x14ac:dyDescent="0.25"/>
    <row r="22235" x14ac:dyDescent="0.25"/>
    <row r="22236" x14ac:dyDescent="0.25"/>
    <row r="22237" x14ac:dyDescent="0.25"/>
    <row r="22238" x14ac:dyDescent="0.25"/>
    <row r="22239" x14ac:dyDescent="0.25"/>
    <row r="22240" x14ac:dyDescent="0.25"/>
    <row r="22241" x14ac:dyDescent="0.25"/>
    <row r="22242" x14ac:dyDescent="0.25"/>
    <row r="22243" x14ac:dyDescent="0.25"/>
    <row r="22244" x14ac:dyDescent="0.25"/>
    <row r="22245" x14ac:dyDescent="0.25"/>
    <row r="22246" x14ac:dyDescent="0.25"/>
    <row r="22247" x14ac:dyDescent="0.25"/>
    <row r="22248" x14ac:dyDescent="0.25"/>
    <row r="22249" x14ac:dyDescent="0.25"/>
    <row r="22250" x14ac:dyDescent="0.25"/>
    <row r="22251" x14ac:dyDescent="0.25"/>
    <row r="22252" x14ac:dyDescent="0.25"/>
    <row r="22253" x14ac:dyDescent="0.25"/>
    <row r="22254" x14ac:dyDescent="0.25"/>
    <row r="22255" x14ac:dyDescent="0.25"/>
    <row r="22256" x14ac:dyDescent="0.25"/>
    <row r="22257" x14ac:dyDescent="0.25"/>
    <row r="22258" x14ac:dyDescent="0.25"/>
    <row r="22259" x14ac:dyDescent="0.25"/>
    <row r="22260" x14ac:dyDescent="0.25"/>
    <row r="22261" x14ac:dyDescent="0.25"/>
    <row r="22262" x14ac:dyDescent="0.25"/>
    <row r="22263" x14ac:dyDescent="0.25"/>
    <row r="22264" x14ac:dyDescent="0.25"/>
    <row r="22265" x14ac:dyDescent="0.25"/>
    <row r="22266" x14ac:dyDescent="0.25"/>
    <row r="22267" x14ac:dyDescent="0.25"/>
    <row r="22268" x14ac:dyDescent="0.25"/>
    <row r="22269" x14ac:dyDescent="0.25"/>
    <row r="22270" x14ac:dyDescent="0.25"/>
    <row r="22271" x14ac:dyDescent="0.25"/>
    <row r="22272" x14ac:dyDescent="0.25"/>
    <row r="22273" x14ac:dyDescent="0.25"/>
    <row r="22274" x14ac:dyDescent="0.25"/>
    <row r="22275" x14ac:dyDescent="0.25"/>
    <row r="22276" x14ac:dyDescent="0.25"/>
    <row r="22277" x14ac:dyDescent="0.25"/>
    <row r="22278" x14ac:dyDescent="0.25"/>
    <row r="22279" x14ac:dyDescent="0.25"/>
    <row r="22280" x14ac:dyDescent="0.25"/>
    <row r="22281" x14ac:dyDescent="0.25"/>
    <row r="22282" x14ac:dyDescent="0.25"/>
    <row r="22283" x14ac:dyDescent="0.25"/>
    <row r="22284" x14ac:dyDescent="0.25"/>
    <row r="22285" x14ac:dyDescent="0.25"/>
    <row r="22286" x14ac:dyDescent="0.25"/>
    <row r="22287" x14ac:dyDescent="0.25"/>
    <row r="22288" x14ac:dyDescent="0.25"/>
    <row r="22289" x14ac:dyDescent="0.25"/>
    <row r="22290" x14ac:dyDescent="0.25"/>
    <row r="22291" x14ac:dyDescent="0.25"/>
    <row r="22292" x14ac:dyDescent="0.25"/>
    <row r="22293" x14ac:dyDescent="0.25"/>
    <row r="22294" x14ac:dyDescent="0.25"/>
    <row r="22295" x14ac:dyDescent="0.25"/>
    <row r="22296" x14ac:dyDescent="0.25"/>
    <row r="22297" x14ac:dyDescent="0.25"/>
    <row r="22298" x14ac:dyDescent="0.25"/>
    <row r="22299" x14ac:dyDescent="0.25"/>
    <row r="22300" x14ac:dyDescent="0.25"/>
    <row r="22301" x14ac:dyDescent="0.25"/>
    <row r="22302" x14ac:dyDescent="0.25"/>
    <row r="22303" x14ac:dyDescent="0.25"/>
    <row r="22304" x14ac:dyDescent="0.25"/>
    <row r="22305" x14ac:dyDescent="0.25"/>
    <row r="22306" x14ac:dyDescent="0.25"/>
    <row r="22307" x14ac:dyDescent="0.25"/>
    <row r="22308" x14ac:dyDescent="0.25"/>
    <row r="22309" x14ac:dyDescent="0.25"/>
    <row r="22310" x14ac:dyDescent="0.25"/>
    <row r="22311" x14ac:dyDescent="0.25"/>
    <row r="22312" x14ac:dyDescent="0.25"/>
    <row r="22313" x14ac:dyDescent="0.25"/>
    <row r="22314" x14ac:dyDescent="0.25"/>
    <row r="22315" x14ac:dyDescent="0.25"/>
    <row r="22316" x14ac:dyDescent="0.25"/>
    <row r="22317" x14ac:dyDescent="0.25"/>
    <row r="22318" x14ac:dyDescent="0.25"/>
    <row r="22319" x14ac:dyDescent="0.25"/>
    <row r="22320" x14ac:dyDescent="0.25"/>
    <row r="22321" x14ac:dyDescent="0.25"/>
    <row r="22322" x14ac:dyDescent="0.25"/>
    <row r="22323" x14ac:dyDescent="0.25"/>
    <row r="22324" x14ac:dyDescent="0.25"/>
    <row r="22325" x14ac:dyDescent="0.25"/>
    <row r="22326" x14ac:dyDescent="0.25"/>
    <row r="22327" x14ac:dyDescent="0.25"/>
    <row r="22328" x14ac:dyDescent="0.25"/>
    <row r="22329" x14ac:dyDescent="0.25"/>
    <row r="22330" x14ac:dyDescent="0.25"/>
    <row r="22331" x14ac:dyDescent="0.25"/>
    <row r="22332" x14ac:dyDescent="0.25"/>
    <row r="22333" x14ac:dyDescent="0.25"/>
    <row r="22334" x14ac:dyDescent="0.25"/>
    <row r="22335" x14ac:dyDescent="0.25"/>
    <row r="22336" x14ac:dyDescent="0.25"/>
    <row r="22337" x14ac:dyDescent="0.25"/>
    <row r="22338" x14ac:dyDescent="0.25"/>
    <row r="22339" x14ac:dyDescent="0.25"/>
    <row r="22340" x14ac:dyDescent="0.25"/>
    <row r="22341" x14ac:dyDescent="0.25"/>
    <row r="22342" x14ac:dyDescent="0.25"/>
    <row r="22343" x14ac:dyDescent="0.25"/>
    <row r="22344" x14ac:dyDescent="0.25"/>
    <row r="22345" x14ac:dyDescent="0.25"/>
    <row r="22346" x14ac:dyDescent="0.25"/>
    <row r="22347" x14ac:dyDescent="0.25"/>
    <row r="22348" x14ac:dyDescent="0.25"/>
    <row r="22349" x14ac:dyDescent="0.25"/>
    <row r="22350" x14ac:dyDescent="0.25"/>
    <row r="22351" x14ac:dyDescent="0.25"/>
    <row r="22352" x14ac:dyDescent="0.25"/>
    <row r="22353" x14ac:dyDescent="0.25"/>
    <row r="22354" x14ac:dyDescent="0.25"/>
    <row r="22355" x14ac:dyDescent="0.25"/>
    <row r="22356" x14ac:dyDescent="0.25"/>
    <row r="22357" x14ac:dyDescent="0.25"/>
    <row r="22358" x14ac:dyDescent="0.25"/>
    <row r="22359" x14ac:dyDescent="0.25"/>
    <row r="22360" x14ac:dyDescent="0.25"/>
    <row r="22361" x14ac:dyDescent="0.25"/>
    <row r="22362" x14ac:dyDescent="0.25"/>
    <row r="22363" x14ac:dyDescent="0.25"/>
    <row r="22364" x14ac:dyDescent="0.25"/>
    <row r="22365" x14ac:dyDescent="0.25"/>
    <row r="22366" x14ac:dyDescent="0.25"/>
    <row r="22367" x14ac:dyDescent="0.25"/>
    <row r="22368" x14ac:dyDescent="0.25"/>
    <row r="22369" x14ac:dyDescent="0.25"/>
    <row r="22370" x14ac:dyDescent="0.25"/>
    <row r="22371" x14ac:dyDescent="0.25"/>
    <row r="22372" x14ac:dyDescent="0.25"/>
    <row r="22373" x14ac:dyDescent="0.25"/>
    <row r="22374" x14ac:dyDescent="0.25"/>
    <row r="22375" x14ac:dyDescent="0.25"/>
    <row r="22376" x14ac:dyDescent="0.25"/>
    <row r="22377" x14ac:dyDescent="0.25"/>
    <row r="22378" x14ac:dyDescent="0.25"/>
    <row r="22379" x14ac:dyDescent="0.25"/>
    <row r="22380" x14ac:dyDescent="0.25"/>
    <row r="22381" x14ac:dyDescent="0.25"/>
    <row r="22382" x14ac:dyDescent="0.25"/>
    <row r="22383" x14ac:dyDescent="0.25"/>
    <row r="22384" x14ac:dyDescent="0.25"/>
    <row r="22385" x14ac:dyDescent="0.25"/>
    <row r="22386" x14ac:dyDescent="0.25"/>
    <row r="22387" x14ac:dyDescent="0.25"/>
    <row r="22388" x14ac:dyDescent="0.25"/>
    <row r="22389" x14ac:dyDescent="0.25"/>
    <row r="22390" x14ac:dyDescent="0.25"/>
    <row r="22391" x14ac:dyDescent="0.25"/>
    <row r="22392" x14ac:dyDescent="0.25"/>
    <row r="22393" x14ac:dyDescent="0.25"/>
    <row r="22394" x14ac:dyDescent="0.25"/>
    <row r="22395" x14ac:dyDescent="0.25"/>
    <row r="22396" x14ac:dyDescent="0.25"/>
    <row r="22397" x14ac:dyDescent="0.25"/>
    <row r="22398" x14ac:dyDescent="0.25"/>
    <row r="22399" x14ac:dyDescent="0.25"/>
    <row r="22400" x14ac:dyDescent="0.25"/>
    <row r="22401" x14ac:dyDescent="0.25"/>
    <row r="22402" x14ac:dyDescent="0.25"/>
    <row r="22403" x14ac:dyDescent="0.25"/>
    <row r="22404" x14ac:dyDescent="0.25"/>
    <row r="22405" x14ac:dyDescent="0.25"/>
    <row r="22406" x14ac:dyDescent="0.25"/>
    <row r="22407" x14ac:dyDescent="0.25"/>
    <row r="22408" x14ac:dyDescent="0.25"/>
    <row r="22409" x14ac:dyDescent="0.25"/>
    <row r="22410" x14ac:dyDescent="0.25"/>
    <row r="22411" x14ac:dyDescent="0.25"/>
    <row r="22412" x14ac:dyDescent="0.25"/>
    <row r="22413" x14ac:dyDescent="0.25"/>
    <row r="22414" x14ac:dyDescent="0.25"/>
    <row r="22415" x14ac:dyDescent="0.25"/>
    <row r="22416" x14ac:dyDescent="0.25"/>
    <row r="22417" x14ac:dyDescent="0.25"/>
    <row r="22418" x14ac:dyDescent="0.25"/>
    <row r="22419" x14ac:dyDescent="0.25"/>
    <row r="22420" x14ac:dyDescent="0.25"/>
    <row r="22421" x14ac:dyDescent="0.25"/>
    <row r="22422" x14ac:dyDescent="0.25"/>
    <row r="22423" x14ac:dyDescent="0.25"/>
    <row r="22424" x14ac:dyDescent="0.25"/>
    <row r="22425" x14ac:dyDescent="0.25"/>
    <row r="22426" x14ac:dyDescent="0.25"/>
    <row r="22427" x14ac:dyDescent="0.25"/>
    <row r="22428" x14ac:dyDescent="0.25"/>
    <row r="22429" x14ac:dyDescent="0.25"/>
    <row r="22430" x14ac:dyDescent="0.25"/>
    <row r="22431" x14ac:dyDescent="0.25"/>
    <row r="22432" x14ac:dyDescent="0.25"/>
    <row r="22433" x14ac:dyDescent="0.25"/>
    <row r="22434" x14ac:dyDescent="0.25"/>
    <row r="22435" x14ac:dyDescent="0.25"/>
    <row r="22436" x14ac:dyDescent="0.25"/>
    <row r="22437" x14ac:dyDescent="0.25"/>
    <row r="22438" x14ac:dyDescent="0.25"/>
    <row r="22439" x14ac:dyDescent="0.25"/>
    <row r="22440" x14ac:dyDescent="0.25"/>
    <row r="22441" x14ac:dyDescent="0.25"/>
    <row r="22442" x14ac:dyDescent="0.25"/>
    <row r="22443" x14ac:dyDescent="0.25"/>
    <row r="22444" x14ac:dyDescent="0.25"/>
    <row r="22445" x14ac:dyDescent="0.25"/>
    <row r="22446" x14ac:dyDescent="0.25"/>
    <row r="22447" x14ac:dyDescent="0.25"/>
    <row r="22448" x14ac:dyDescent="0.25"/>
    <row r="22449" x14ac:dyDescent="0.25"/>
    <row r="22450" x14ac:dyDescent="0.25"/>
    <row r="22451" x14ac:dyDescent="0.25"/>
    <row r="22452" x14ac:dyDescent="0.25"/>
    <row r="22453" x14ac:dyDescent="0.25"/>
    <row r="22454" x14ac:dyDescent="0.25"/>
    <row r="22455" x14ac:dyDescent="0.25"/>
    <row r="22456" x14ac:dyDescent="0.25"/>
    <row r="22457" x14ac:dyDescent="0.25"/>
    <row r="22458" x14ac:dyDescent="0.25"/>
    <row r="22459" x14ac:dyDescent="0.25"/>
    <row r="22460" x14ac:dyDescent="0.25"/>
    <row r="22461" x14ac:dyDescent="0.25"/>
    <row r="22462" x14ac:dyDescent="0.25"/>
    <row r="22463" x14ac:dyDescent="0.25"/>
    <row r="22464" x14ac:dyDescent="0.25"/>
    <row r="22465" x14ac:dyDescent="0.25"/>
    <row r="22466" x14ac:dyDescent="0.25"/>
    <row r="22467" x14ac:dyDescent="0.25"/>
    <row r="22468" x14ac:dyDescent="0.25"/>
    <row r="22469" x14ac:dyDescent="0.25"/>
    <row r="22470" x14ac:dyDescent="0.25"/>
    <row r="22471" x14ac:dyDescent="0.25"/>
    <row r="22472" x14ac:dyDescent="0.25"/>
    <row r="22473" x14ac:dyDescent="0.25"/>
    <row r="22474" x14ac:dyDescent="0.25"/>
    <row r="22475" x14ac:dyDescent="0.25"/>
    <row r="22476" x14ac:dyDescent="0.25"/>
    <row r="22477" x14ac:dyDescent="0.25"/>
    <row r="22478" x14ac:dyDescent="0.25"/>
    <row r="22479" x14ac:dyDescent="0.25"/>
    <row r="22480" x14ac:dyDescent="0.25"/>
    <row r="22481" x14ac:dyDescent="0.25"/>
    <row r="22482" x14ac:dyDescent="0.25"/>
    <row r="22483" x14ac:dyDescent="0.25"/>
    <row r="22484" x14ac:dyDescent="0.25"/>
    <row r="22485" x14ac:dyDescent="0.25"/>
    <row r="22486" x14ac:dyDescent="0.25"/>
    <row r="22487" x14ac:dyDescent="0.25"/>
    <row r="22488" x14ac:dyDescent="0.25"/>
    <row r="22489" x14ac:dyDescent="0.25"/>
    <row r="22490" x14ac:dyDescent="0.25"/>
    <row r="22491" x14ac:dyDescent="0.25"/>
    <row r="22492" x14ac:dyDescent="0.25"/>
    <row r="22493" x14ac:dyDescent="0.25"/>
    <row r="22494" x14ac:dyDescent="0.25"/>
    <row r="22495" x14ac:dyDescent="0.25"/>
    <row r="22496" x14ac:dyDescent="0.25"/>
    <row r="22497" x14ac:dyDescent="0.25"/>
    <row r="22498" x14ac:dyDescent="0.25"/>
    <row r="22499" x14ac:dyDescent="0.25"/>
    <row r="22500" x14ac:dyDescent="0.25"/>
    <row r="22501" x14ac:dyDescent="0.25"/>
    <row r="22502" x14ac:dyDescent="0.25"/>
    <row r="22503" x14ac:dyDescent="0.25"/>
    <row r="22504" x14ac:dyDescent="0.25"/>
    <row r="22505" x14ac:dyDescent="0.25"/>
    <row r="22506" x14ac:dyDescent="0.25"/>
    <row r="22507" x14ac:dyDescent="0.25"/>
    <row r="22508" x14ac:dyDescent="0.25"/>
    <row r="22509" x14ac:dyDescent="0.25"/>
    <row r="22510" x14ac:dyDescent="0.25"/>
    <row r="22511" x14ac:dyDescent="0.25"/>
    <row r="22512" x14ac:dyDescent="0.25"/>
    <row r="22513" x14ac:dyDescent="0.25"/>
    <row r="22514" x14ac:dyDescent="0.25"/>
    <row r="22515" x14ac:dyDescent="0.25"/>
    <row r="22516" x14ac:dyDescent="0.25"/>
    <row r="22517" x14ac:dyDescent="0.25"/>
    <row r="22518" x14ac:dyDescent="0.25"/>
    <row r="22519" x14ac:dyDescent="0.25"/>
    <row r="22520" x14ac:dyDescent="0.25"/>
    <row r="22521" x14ac:dyDescent="0.25"/>
    <row r="22522" x14ac:dyDescent="0.25"/>
    <row r="22523" x14ac:dyDescent="0.25"/>
    <row r="22524" x14ac:dyDescent="0.25"/>
    <row r="22525" x14ac:dyDescent="0.25"/>
    <row r="22526" x14ac:dyDescent="0.25"/>
    <row r="22527" x14ac:dyDescent="0.25"/>
    <row r="22528" x14ac:dyDescent="0.25"/>
    <row r="22529" x14ac:dyDescent="0.25"/>
    <row r="22530" x14ac:dyDescent="0.25"/>
    <row r="22531" x14ac:dyDescent="0.25"/>
    <row r="22532" x14ac:dyDescent="0.25"/>
    <row r="22533" x14ac:dyDescent="0.25"/>
    <row r="22534" x14ac:dyDescent="0.25"/>
    <row r="22535" x14ac:dyDescent="0.25"/>
    <row r="22536" x14ac:dyDescent="0.25"/>
    <row r="22537" x14ac:dyDescent="0.25"/>
    <row r="22538" x14ac:dyDescent="0.25"/>
    <row r="22539" x14ac:dyDescent="0.25"/>
    <row r="22540" x14ac:dyDescent="0.25"/>
    <row r="22541" x14ac:dyDescent="0.25"/>
    <row r="22542" x14ac:dyDescent="0.25"/>
    <row r="22543" x14ac:dyDescent="0.25"/>
    <row r="22544" x14ac:dyDescent="0.25"/>
    <row r="22545" x14ac:dyDescent="0.25"/>
    <row r="22546" x14ac:dyDescent="0.25"/>
    <row r="22547" x14ac:dyDescent="0.25"/>
    <row r="22548" x14ac:dyDescent="0.25"/>
    <row r="22549" x14ac:dyDescent="0.25"/>
    <row r="22550" x14ac:dyDescent="0.25"/>
    <row r="22551" x14ac:dyDescent="0.25"/>
    <row r="22552" x14ac:dyDescent="0.25"/>
    <row r="22553" x14ac:dyDescent="0.25"/>
    <row r="22554" x14ac:dyDescent="0.25"/>
    <row r="22555" x14ac:dyDescent="0.25"/>
    <row r="22556" x14ac:dyDescent="0.25"/>
    <row r="22557" x14ac:dyDescent="0.25"/>
    <row r="22558" x14ac:dyDescent="0.25"/>
    <row r="22559" x14ac:dyDescent="0.25"/>
    <row r="22560" x14ac:dyDescent="0.25"/>
    <row r="22561" x14ac:dyDescent="0.25"/>
    <row r="22562" x14ac:dyDescent="0.25"/>
    <row r="22563" x14ac:dyDescent="0.25"/>
    <row r="22564" x14ac:dyDescent="0.25"/>
    <row r="22565" x14ac:dyDescent="0.25"/>
    <row r="22566" x14ac:dyDescent="0.25"/>
    <row r="22567" x14ac:dyDescent="0.25"/>
    <row r="22568" x14ac:dyDescent="0.25"/>
    <row r="22569" x14ac:dyDescent="0.25"/>
    <row r="22570" x14ac:dyDescent="0.25"/>
    <row r="22571" x14ac:dyDescent="0.25"/>
    <row r="22572" x14ac:dyDescent="0.25"/>
    <row r="22573" x14ac:dyDescent="0.25"/>
    <row r="22574" x14ac:dyDescent="0.25"/>
    <row r="22575" x14ac:dyDescent="0.25"/>
    <row r="22576" x14ac:dyDescent="0.25"/>
    <row r="22577" x14ac:dyDescent="0.25"/>
    <row r="22578" x14ac:dyDescent="0.25"/>
    <row r="22579" x14ac:dyDescent="0.25"/>
    <row r="22580" x14ac:dyDescent="0.25"/>
    <row r="22581" x14ac:dyDescent="0.25"/>
    <row r="22582" x14ac:dyDescent="0.25"/>
    <row r="22583" x14ac:dyDescent="0.25"/>
    <row r="22584" x14ac:dyDescent="0.25"/>
    <row r="22585" x14ac:dyDescent="0.25"/>
    <row r="22586" x14ac:dyDescent="0.25"/>
    <row r="22587" x14ac:dyDescent="0.25"/>
    <row r="22588" x14ac:dyDescent="0.25"/>
    <row r="22589" x14ac:dyDescent="0.25"/>
    <row r="22590" x14ac:dyDescent="0.25"/>
    <row r="22591" x14ac:dyDescent="0.25"/>
    <row r="22592" x14ac:dyDescent="0.25"/>
    <row r="22593" x14ac:dyDescent="0.25"/>
    <row r="22594" x14ac:dyDescent="0.25"/>
    <row r="22595" x14ac:dyDescent="0.25"/>
    <row r="22596" x14ac:dyDescent="0.25"/>
    <row r="22597" x14ac:dyDescent="0.25"/>
    <row r="22598" x14ac:dyDescent="0.25"/>
    <row r="22599" x14ac:dyDescent="0.25"/>
    <row r="22600" x14ac:dyDescent="0.25"/>
    <row r="22601" x14ac:dyDescent="0.25"/>
    <row r="22602" x14ac:dyDescent="0.25"/>
    <row r="22603" x14ac:dyDescent="0.25"/>
    <row r="22604" x14ac:dyDescent="0.25"/>
    <row r="22605" x14ac:dyDescent="0.25"/>
    <row r="22606" x14ac:dyDescent="0.25"/>
    <row r="22607" x14ac:dyDescent="0.25"/>
    <row r="22608" x14ac:dyDescent="0.25"/>
    <row r="22609" x14ac:dyDescent="0.25"/>
    <row r="22610" x14ac:dyDescent="0.25"/>
    <row r="22611" x14ac:dyDescent="0.25"/>
    <row r="22612" x14ac:dyDescent="0.25"/>
    <row r="22613" x14ac:dyDescent="0.25"/>
    <row r="22614" x14ac:dyDescent="0.25"/>
    <row r="22615" x14ac:dyDescent="0.25"/>
    <row r="22616" x14ac:dyDescent="0.25"/>
    <row r="22617" x14ac:dyDescent="0.25"/>
    <row r="22618" x14ac:dyDescent="0.25"/>
    <row r="22619" x14ac:dyDescent="0.25"/>
    <row r="22620" x14ac:dyDescent="0.25"/>
    <row r="22621" x14ac:dyDescent="0.25"/>
    <row r="22622" x14ac:dyDescent="0.25"/>
    <row r="22623" x14ac:dyDescent="0.25"/>
    <row r="22624" x14ac:dyDescent="0.25"/>
    <row r="22625" x14ac:dyDescent="0.25"/>
    <row r="22626" x14ac:dyDescent="0.25"/>
    <row r="22627" x14ac:dyDescent="0.25"/>
    <row r="22628" x14ac:dyDescent="0.25"/>
    <row r="22629" x14ac:dyDescent="0.25"/>
    <row r="22630" x14ac:dyDescent="0.25"/>
    <row r="22631" x14ac:dyDescent="0.25"/>
    <row r="22632" x14ac:dyDescent="0.25"/>
    <row r="22633" x14ac:dyDescent="0.25"/>
    <row r="22634" x14ac:dyDescent="0.25"/>
    <row r="22635" x14ac:dyDescent="0.25"/>
    <row r="22636" x14ac:dyDescent="0.25"/>
    <row r="22637" x14ac:dyDescent="0.25"/>
    <row r="22638" x14ac:dyDescent="0.25"/>
    <row r="22639" x14ac:dyDescent="0.25"/>
    <row r="22640" x14ac:dyDescent="0.25"/>
    <row r="22641" x14ac:dyDescent="0.25"/>
    <row r="22642" x14ac:dyDescent="0.25"/>
    <row r="22643" x14ac:dyDescent="0.25"/>
    <row r="22644" x14ac:dyDescent="0.25"/>
    <row r="22645" x14ac:dyDescent="0.25"/>
    <row r="22646" x14ac:dyDescent="0.25"/>
    <row r="22647" x14ac:dyDescent="0.25"/>
    <row r="22648" x14ac:dyDescent="0.25"/>
    <row r="22649" x14ac:dyDescent="0.25"/>
    <row r="22650" x14ac:dyDescent="0.25"/>
    <row r="22651" x14ac:dyDescent="0.25"/>
    <row r="22652" x14ac:dyDescent="0.25"/>
    <row r="22653" x14ac:dyDescent="0.25"/>
    <row r="22654" x14ac:dyDescent="0.25"/>
    <row r="22655" x14ac:dyDescent="0.25"/>
    <row r="22656" x14ac:dyDescent="0.25"/>
    <row r="22657" x14ac:dyDescent="0.25"/>
    <row r="22658" x14ac:dyDescent="0.25"/>
    <row r="22659" x14ac:dyDescent="0.25"/>
    <row r="22660" x14ac:dyDescent="0.25"/>
    <row r="22661" x14ac:dyDescent="0.25"/>
    <row r="22662" x14ac:dyDescent="0.25"/>
    <row r="22663" x14ac:dyDescent="0.25"/>
    <row r="22664" x14ac:dyDescent="0.25"/>
    <row r="22665" x14ac:dyDescent="0.25"/>
    <row r="22666" x14ac:dyDescent="0.25"/>
    <row r="22667" x14ac:dyDescent="0.25"/>
    <row r="22668" x14ac:dyDescent="0.25"/>
    <row r="22669" x14ac:dyDescent="0.25"/>
    <row r="22670" x14ac:dyDescent="0.25"/>
    <row r="22671" x14ac:dyDescent="0.25"/>
    <row r="22672" x14ac:dyDescent="0.25"/>
    <row r="22673" x14ac:dyDescent="0.25"/>
    <row r="22674" x14ac:dyDescent="0.25"/>
    <row r="22675" x14ac:dyDescent="0.25"/>
    <row r="22676" x14ac:dyDescent="0.25"/>
    <row r="22677" x14ac:dyDescent="0.25"/>
    <row r="22678" x14ac:dyDescent="0.25"/>
    <row r="22679" x14ac:dyDescent="0.25"/>
    <row r="22680" x14ac:dyDescent="0.25"/>
    <row r="22681" x14ac:dyDescent="0.25"/>
    <row r="22682" x14ac:dyDescent="0.25"/>
    <row r="22683" x14ac:dyDescent="0.25"/>
    <row r="22684" x14ac:dyDescent="0.25"/>
    <row r="22685" x14ac:dyDescent="0.25"/>
    <row r="22686" x14ac:dyDescent="0.25"/>
    <row r="22687" x14ac:dyDescent="0.25"/>
    <row r="22688" x14ac:dyDescent="0.25"/>
    <row r="22689" x14ac:dyDescent="0.25"/>
    <row r="22690" x14ac:dyDescent="0.25"/>
    <row r="22691" x14ac:dyDescent="0.25"/>
    <row r="22692" x14ac:dyDescent="0.25"/>
    <row r="22693" x14ac:dyDescent="0.25"/>
    <row r="22694" x14ac:dyDescent="0.25"/>
    <row r="22695" x14ac:dyDescent="0.25"/>
    <row r="22696" x14ac:dyDescent="0.25"/>
    <row r="22697" x14ac:dyDescent="0.25"/>
    <row r="22698" x14ac:dyDescent="0.25"/>
    <row r="22699" x14ac:dyDescent="0.25"/>
    <row r="22700" x14ac:dyDescent="0.25"/>
    <row r="22701" x14ac:dyDescent="0.25"/>
    <row r="22702" x14ac:dyDescent="0.25"/>
    <row r="22703" x14ac:dyDescent="0.25"/>
    <row r="22704" x14ac:dyDescent="0.25"/>
    <row r="22705" x14ac:dyDescent="0.25"/>
    <row r="22706" x14ac:dyDescent="0.25"/>
    <row r="22707" x14ac:dyDescent="0.25"/>
    <row r="22708" x14ac:dyDescent="0.25"/>
    <row r="22709" x14ac:dyDescent="0.25"/>
    <row r="22710" x14ac:dyDescent="0.25"/>
    <row r="22711" x14ac:dyDescent="0.25"/>
    <row r="22712" x14ac:dyDescent="0.25"/>
    <row r="22713" x14ac:dyDescent="0.25"/>
    <row r="22714" x14ac:dyDescent="0.25"/>
    <row r="22715" x14ac:dyDescent="0.25"/>
    <row r="22716" x14ac:dyDescent="0.25"/>
    <row r="22717" x14ac:dyDescent="0.25"/>
    <row r="22718" x14ac:dyDescent="0.25"/>
    <row r="22719" x14ac:dyDescent="0.25"/>
    <row r="22720" x14ac:dyDescent="0.25"/>
    <row r="22721" x14ac:dyDescent="0.25"/>
    <row r="22722" x14ac:dyDescent="0.25"/>
    <row r="22723" x14ac:dyDescent="0.25"/>
    <row r="22724" x14ac:dyDescent="0.25"/>
    <row r="22725" x14ac:dyDescent="0.25"/>
    <row r="22726" x14ac:dyDescent="0.25"/>
    <row r="22727" x14ac:dyDescent="0.25"/>
    <row r="22728" x14ac:dyDescent="0.25"/>
    <row r="22729" x14ac:dyDescent="0.25"/>
    <row r="22730" x14ac:dyDescent="0.25"/>
    <row r="22731" x14ac:dyDescent="0.25"/>
    <row r="22732" x14ac:dyDescent="0.25"/>
    <row r="22733" x14ac:dyDescent="0.25"/>
    <row r="22734" x14ac:dyDescent="0.25"/>
    <row r="22735" x14ac:dyDescent="0.25"/>
    <row r="22736" x14ac:dyDescent="0.25"/>
    <row r="22737" x14ac:dyDescent="0.25"/>
    <row r="22738" x14ac:dyDescent="0.25"/>
    <row r="22739" x14ac:dyDescent="0.25"/>
    <row r="22740" x14ac:dyDescent="0.25"/>
    <row r="22741" x14ac:dyDescent="0.25"/>
    <row r="22742" x14ac:dyDescent="0.25"/>
    <row r="22743" x14ac:dyDescent="0.25"/>
    <row r="22744" x14ac:dyDescent="0.25"/>
    <row r="22745" x14ac:dyDescent="0.25"/>
    <row r="22746" x14ac:dyDescent="0.25"/>
    <row r="22747" x14ac:dyDescent="0.25"/>
    <row r="22748" x14ac:dyDescent="0.25"/>
    <row r="22749" x14ac:dyDescent="0.25"/>
    <row r="22750" x14ac:dyDescent="0.25"/>
    <row r="22751" x14ac:dyDescent="0.25"/>
    <row r="22752" x14ac:dyDescent="0.25"/>
    <row r="22753" x14ac:dyDescent="0.25"/>
    <row r="22754" x14ac:dyDescent="0.25"/>
    <row r="22755" x14ac:dyDescent="0.25"/>
    <row r="22756" x14ac:dyDescent="0.25"/>
    <row r="22757" x14ac:dyDescent="0.25"/>
    <row r="22758" x14ac:dyDescent="0.25"/>
    <row r="22759" x14ac:dyDescent="0.25"/>
    <row r="22760" x14ac:dyDescent="0.25"/>
    <row r="22761" x14ac:dyDescent="0.25"/>
    <row r="22762" x14ac:dyDescent="0.25"/>
    <row r="22763" x14ac:dyDescent="0.25"/>
    <row r="22764" x14ac:dyDescent="0.25"/>
    <row r="22765" x14ac:dyDescent="0.25"/>
    <row r="22766" x14ac:dyDescent="0.25"/>
    <row r="22767" x14ac:dyDescent="0.25"/>
    <row r="22768" x14ac:dyDescent="0.25"/>
    <row r="22769" x14ac:dyDescent="0.25"/>
    <row r="22770" x14ac:dyDescent="0.25"/>
    <row r="22771" x14ac:dyDescent="0.25"/>
    <row r="22772" x14ac:dyDescent="0.25"/>
    <row r="22773" x14ac:dyDescent="0.25"/>
    <row r="22774" x14ac:dyDescent="0.25"/>
    <row r="22775" x14ac:dyDescent="0.25"/>
    <row r="22776" x14ac:dyDescent="0.25"/>
    <row r="22777" x14ac:dyDescent="0.25"/>
    <row r="22778" x14ac:dyDescent="0.25"/>
    <row r="22779" x14ac:dyDescent="0.25"/>
    <row r="22780" x14ac:dyDescent="0.25"/>
    <row r="22781" x14ac:dyDescent="0.25"/>
    <row r="22782" x14ac:dyDescent="0.25"/>
    <row r="22783" x14ac:dyDescent="0.25"/>
    <row r="22784" x14ac:dyDescent="0.25"/>
    <row r="22785" x14ac:dyDescent="0.25"/>
    <row r="22786" x14ac:dyDescent="0.25"/>
    <row r="22787" x14ac:dyDescent="0.25"/>
    <row r="22788" x14ac:dyDescent="0.25"/>
    <row r="22789" x14ac:dyDescent="0.25"/>
    <row r="22790" x14ac:dyDescent="0.25"/>
    <row r="22791" x14ac:dyDescent="0.25"/>
    <row r="22792" x14ac:dyDescent="0.25"/>
    <row r="22793" x14ac:dyDescent="0.25"/>
    <row r="22794" x14ac:dyDescent="0.25"/>
    <row r="22795" x14ac:dyDescent="0.25"/>
    <row r="22796" x14ac:dyDescent="0.25"/>
    <row r="22797" x14ac:dyDescent="0.25"/>
    <row r="22798" x14ac:dyDescent="0.25"/>
    <row r="22799" x14ac:dyDescent="0.25"/>
    <row r="22800" x14ac:dyDescent="0.25"/>
    <row r="22801" x14ac:dyDescent="0.25"/>
    <row r="22802" x14ac:dyDescent="0.25"/>
    <row r="22803" x14ac:dyDescent="0.25"/>
    <row r="22804" x14ac:dyDescent="0.25"/>
    <row r="22805" x14ac:dyDescent="0.25"/>
    <row r="22806" x14ac:dyDescent="0.25"/>
    <row r="22807" x14ac:dyDescent="0.25"/>
    <row r="22808" x14ac:dyDescent="0.25"/>
    <row r="22809" x14ac:dyDescent="0.25"/>
    <row r="22810" x14ac:dyDescent="0.25"/>
    <row r="22811" x14ac:dyDescent="0.25"/>
    <row r="22812" x14ac:dyDescent="0.25"/>
    <row r="22813" x14ac:dyDescent="0.25"/>
    <row r="22814" x14ac:dyDescent="0.25"/>
    <row r="22815" x14ac:dyDescent="0.25"/>
    <row r="22816" x14ac:dyDescent="0.25"/>
    <row r="22817" x14ac:dyDescent="0.25"/>
    <row r="22818" x14ac:dyDescent="0.25"/>
    <row r="22819" x14ac:dyDescent="0.25"/>
    <row r="22820" x14ac:dyDescent="0.25"/>
    <row r="22821" x14ac:dyDescent="0.25"/>
    <row r="22822" x14ac:dyDescent="0.25"/>
    <row r="22823" x14ac:dyDescent="0.25"/>
    <row r="22824" x14ac:dyDescent="0.25"/>
    <row r="22825" x14ac:dyDescent="0.25"/>
    <row r="22826" x14ac:dyDescent="0.25"/>
    <row r="22827" x14ac:dyDescent="0.25"/>
    <row r="22828" x14ac:dyDescent="0.25"/>
    <row r="22829" x14ac:dyDescent="0.25"/>
    <row r="22830" x14ac:dyDescent="0.25"/>
    <row r="22831" x14ac:dyDescent="0.25"/>
    <row r="22832" x14ac:dyDescent="0.25"/>
    <row r="22833" x14ac:dyDescent="0.25"/>
    <row r="22834" x14ac:dyDescent="0.25"/>
    <row r="22835" x14ac:dyDescent="0.25"/>
    <row r="22836" x14ac:dyDescent="0.25"/>
    <row r="22837" x14ac:dyDescent="0.25"/>
    <row r="22838" x14ac:dyDescent="0.25"/>
    <row r="22839" x14ac:dyDescent="0.25"/>
    <row r="22840" x14ac:dyDescent="0.25"/>
    <row r="22841" x14ac:dyDescent="0.25"/>
    <row r="22842" x14ac:dyDescent="0.25"/>
    <row r="22843" x14ac:dyDescent="0.25"/>
    <row r="22844" x14ac:dyDescent="0.25"/>
    <row r="22845" x14ac:dyDescent="0.25"/>
    <row r="22846" x14ac:dyDescent="0.25"/>
    <row r="22847" x14ac:dyDescent="0.25"/>
    <row r="22848" x14ac:dyDescent="0.25"/>
    <row r="22849" x14ac:dyDescent="0.25"/>
    <row r="22850" x14ac:dyDescent="0.25"/>
    <row r="22851" x14ac:dyDescent="0.25"/>
    <row r="22852" x14ac:dyDescent="0.25"/>
    <row r="22853" x14ac:dyDescent="0.25"/>
    <row r="22854" x14ac:dyDescent="0.25"/>
    <row r="22855" x14ac:dyDescent="0.25"/>
    <row r="22856" x14ac:dyDescent="0.25"/>
    <row r="22857" x14ac:dyDescent="0.25"/>
    <row r="22858" x14ac:dyDescent="0.25"/>
    <row r="22859" x14ac:dyDescent="0.25"/>
    <row r="22860" x14ac:dyDescent="0.25"/>
    <row r="22861" x14ac:dyDescent="0.25"/>
    <row r="22862" x14ac:dyDescent="0.25"/>
    <row r="22863" x14ac:dyDescent="0.25"/>
    <row r="22864" x14ac:dyDescent="0.25"/>
    <row r="22865" x14ac:dyDescent="0.25"/>
    <row r="22866" x14ac:dyDescent="0.25"/>
    <row r="22867" x14ac:dyDescent="0.25"/>
    <row r="22868" x14ac:dyDescent="0.25"/>
    <row r="22869" x14ac:dyDescent="0.25"/>
    <row r="22870" x14ac:dyDescent="0.25"/>
    <row r="22871" x14ac:dyDescent="0.25"/>
    <row r="22872" x14ac:dyDescent="0.25"/>
    <row r="22873" x14ac:dyDescent="0.25"/>
    <row r="22874" x14ac:dyDescent="0.25"/>
    <row r="22875" x14ac:dyDescent="0.25"/>
    <row r="22876" x14ac:dyDescent="0.25"/>
    <row r="22877" x14ac:dyDescent="0.25"/>
    <row r="22878" x14ac:dyDescent="0.25"/>
    <row r="22879" x14ac:dyDescent="0.25"/>
    <row r="22880" x14ac:dyDescent="0.25"/>
    <row r="22881" x14ac:dyDescent="0.25"/>
    <row r="22882" x14ac:dyDescent="0.25"/>
    <row r="22883" x14ac:dyDescent="0.25"/>
    <row r="22884" x14ac:dyDescent="0.25"/>
    <row r="22885" x14ac:dyDescent="0.25"/>
    <row r="22886" x14ac:dyDescent="0.25"/>
    <row r="22887" x14ac:dyDescent="0.25"/>
    <row r="22888" x14ac:dyDescent="0.25"/>
    <row r="22889" x14ac:dyDescent="0.25"/>
    <row r="22890" x14ac:dyDescent="0.25"/>
    <row r="22891" x14ac:dyDescent="0.25"/>
    <row r="22892" x14ac:dyDescent="0.25"/>
    <row r="22893" x14ac:dyDescent="0.25"/>
    <row r="22894" x14ac:dyDescent="0.25"/>
    <row r="22895" x14ac:dyDescent="0.25"/>
    <row r="22896" x14ac:dyDescent="0.25"/>
    <row r="22897" x14ac:dyDescent="0.25"/>
    <row r="22898" x14ac:dyDescent="0.25"/>
    <row r="22899" x14ac:dyDescent="0.25"/>
    <row r="22900" x14ac:dyDescent="0.25"/>
    <row r="22901" x14ac:dyDescent="0.25"/>
    <row r="22902" x14ac:dyDescent="0.25"/>
    <row r="22903" x14ac:dyDescent="0.25"/>
    <row r="22904" x14ac:dyDescent="0.25"/>
    <row r="22905" x14ac:dyDescent="0.25"/>
    <row r="22906" x14ac:dyDescent="0.25"/>
    <row r="22907" x14ac:dyDescent="0.25"/>
    <row r="22908" x14ac:dyDescent="0.25"/>
    <row r="22909" x14ac:dyDescent="0.25"/>
    <row r="22910" x14ac:dyDescent="0.25"/>
    <row r="22911" x14ac:dyDescent="0.25"/>
    <row r="22912" x14ac:dyDescent="0.25"/>
    <row r="22913" x14ac:dyDescent="0.25"/>
    <row r="22914" x14ac:dyDescent="0.25"/>
    <row r="22915" x14ac:dyDescent="0.25"/>
    <row r="22916" x14ac:dyDescent="0.25"/>
    <row r="22917" x14ac:dyDescent="0.25"/>
    <row r="22918" x14ac:dyDescent="0.25"/>
    <row r="22919" x14ac:dyDescent="0.25"/>
    <row r="22920" x14ac:dyDescent="0.25"/>
    <row r="22921" x14ac:dyDescent="0.25"/>
    <row r="22922" x14ac:dyDescent="0.25"/>
    <row r="22923" x14ac:dyDescent="0.25"/>
    <row r="22924" x14ac:dyDescent="0.25"/>
    <row r="22925" x14ac:dyDescent="0.25"/>
    <row r="22926" x14ac:dyDescent="0.25"/>
    <row r="22927" x14ac:dyDescent="0.25"/>
    <row r="22928" x14ac:dyDescent="0.25"/>
    <row r="22929" x14ac:dyDescent="0.25"/>
    <row r="22930" x14ac:dyDescent="0.25"/>
    <row r="22931" x14ac:dyDescent="0.25"/>
    <row r="22932" x14ac:dyDescent="0.25"/>
    <row r="22933" x14ac:dyDescent="0.25"/>
    <row r="22934" x14ac:dyDescent="0.25"/>
    <row r="22935" x14ac:dyDescent="0.25"/>
    <row r="22936" x14ac:dyDescent="0.25"/>
    <row r="22937" x14ac:dyDescent="0.25"/>
    <row r="22938" x14ac:dyDescent="0.25"/>
    <row r="22939" x14ac:dyDescent="0.25"/>
    <row r="22940" x14ac:dyDescent="0.25"/>
    <row r="22941" x14ac:dyDescent="0.25"/>
    <row r="22942" x14ac:dyDescent="0.25"/>
    <row r="22943" x14ac:dyDescent="0.25"/>
    <row r="22944" x14ac:dyDescent="0.25"/>
    <row r="22945" x14ac:dyDescent="0.25"/>
    <row r="22946" x14ac:dyDescent="0.25"/>
    <row r="22947" x14ac:dyDescent="0.25"/>
    <row r="22948" x14ac:dyDescent="0.25"/>
    <row r="22949" x14ac:dyDescent="0.25"/>
    <row r="22950" x14ac:dyDescent="0.25"/>
    <row r="22951" x14ac:dyDescent="0.25"/>
    <row r="22952" x14ac:dyDescent="0.25"/>
    <row r="22953" x14ac:dyDescent="0.25"/>
    <row r="22954" x14ac:dyDescent="0.25"/>
    <row r="22955" x14ac:dyDescent="0.25"/>
    <row r="22956" x14ac:dyDescent="0.25"/>
    <row r="22957" x14ac:dyDescent="0.25"/>
    <row r="22958" x14ac:dyDescent="0.25"/>
    <row r="22959" x14ac:dyDescent="0.25"/>
    <row r="22960" x14ac:dyDescent="0.25"/>
    <row r="22961" x14ac:dyDescent="0.25"/>
    <row r="22962" x14ac:dyDescent="0.25"/>
    <row r="22963" x14ac:dyDescent="0.25"/>
    <row r="22964" x14ac:dyDescent="0.25"/>
    <row r="22965" x14ac:dyDescent="0.25"/>
    <row r="22966" x14ac:dyDescent="0.25"/>
    <row r="22967" x14ac:dyDescent="0.25"/>
    <row r="22968" x14ac:dyDescent="0.25"/>
    <row r="22969" x14ac:dyDescent="0.25"/>
    <row r="22970" x14ac:dyDescent="0.25"/>
    <row r="22971" x14ac:dyDescent="0.25"/>
    <row r="22972" x14ac:dyDescent="0.25"/>
    <row r="22973" x14ac:dyDescent="0.25"/>
    <row r="22974" x14ac:dyDescent="0.25"/>
    <row r="22975" x14ac:dyDescent="0.25"/>
    <row r="22976" x14ac:dyDescent="0.25"/>
    <row r="22977" x14ac:dyDescent="0.25"/>
    <row r="22978" x14ac:dyDescent="0.25"/>
    <row r="22979" x14ac:dyDescent="0.25"/>
    <row r="22980" x14ac:dyDescent="0.25"/>
    <row r="22981" x14ac:dyDescent="0.25"/>
    <row r="22982" x14ac:dyDescent="0.25"/>
    <row r="22983" x14ac:dyDescent="0.25"/>
    <row r="22984" x14ac:dyDescent="0.25"/>
    <row r="22985" x14ac:dyDescent="0.25"/>
    <row r="22986" x14ac:dyDescent="0.25"/>
    <row r="22987" x14ac:dyDescent="0.25"/>
    <row r="22988" x14ac:dyDescent="0.25"/>
    <row r="22989" x14ac:dyDescent="0.25"/>
    <row r="22990" x14ac:dyDescent="0.25"/>
    <row r="22991" x14ac:dyDescent="0.25"/>
    <row r="22992" x14ac:dyDescent="0.25"/>
    <row r="22993" x14ac:dyDescent="0.25"/>
    <row r="22994" x14ac:dyDescent="0.25"/>
    <row r="22995" x14ac:dyDescent="0.25"/>
    <row r="22996" x14ac:dyDescent="0.25"/>
    <row r="22997" x14ac:dyDescent="0.25"/>
    <row r="22998" x14ac:dyDescent="0.25"/>
    <row r="22999" x14ac:dyDescent="0.25"/>
    <row r="23000" x14ac:dyDescent="0.25"/>
    <row r="23001" x14ac:dyDescent="0.25"/>
    <row r="23002" x14ac:dyDescent="0.25"/>
    <row r="23003" x14ac:dyDescent="0.25"/>
    <row r="23004" x14ac:dyDescent="0.25"/>
    <row r="23005" x14ac:dyDescent="0.25"/>
    <row r="23006" x14ac:dyDescent="0.25"/>
    <row r="23007" x14ac:dyDescent="0.25"/>
    <row r="23008" x14ac:dyDescent="0.25"/>
    <row r="23009" x14ac:dyDescent="0.25"/>
    <row r="23010" x14ac:dyDescent="0.25"/>
    <row r="23011" x14ac:dyDescent="0.25"/>
    <row r="23012" x14ac:dyDescent="0.25"/>
    <row r="23013" x14ac:dyDescent="0.25"/>
    <row r="23014" x14ac:dyDescent="0.25"/>
    <row r="23015" x14ac:dyDescent="0.25"/>
    <row r="23016" x14ac:dyDescent="0.25"/>
    <row r="23017" x14ac:dyDescent="0.25"/>
    <row r="23018" x14ac:dyDescent="0.25"/>
    <row r="23019" x14ac:dyDescent="0.25"/>
    <row r="23020" x14ac:dyDescent="0.25"/>
    <row r="23021" x14ac:dyDescent="0.25"/>
    <row r="23022" x14ac:dyDescent="0.25"/>
    <row r="23023" x14ac:dyDescent="0.25"/>
    <row r="23024" x14ac:dyDescent="0.25"/>
    <row r="23025" x14ac:dyDescent="0.25"/>
    <row r="23026" x14ac:dyDescent="0.25"/>
    <row r="23027" x14ac:dyDescent="0.25"/>
    <row r="23028" x14ac:dyDescent="0.25"/>
    <row r="23029" x14ac:dyDescent="0.25"/>
    <row r="23030" x14ac:dyDescent="0.25"/>
    <row r="23031" x14ac:dyDescent="0.25"/>
    <row r="23032" x14ac:dyDescent="0.25"/>
    <row r="23033" x14ac:dyDescent="0.25"/>
    <row r="23034" x14ac:dyDescent="0.25"/>
    <row r="23035" x14ac:dyDescent="0.25"/>
    <row r="23036" x14ac:dyDescent="0.25"/>
    <row r="23037" x14ac:dyDescent="0.25"/>
    <row r="23038" x14ac:dyDescent="0.25"/>
    <row r="23039" x14ac:dyDescent="0.25"/>
    <row r="23040" x14ac:dyDescent="0.25"/>
    <row r="23041" x14ac:dyDescent="0.25"/>
    <row r="23042" x14ac:dyDescent="0.25"/>
    <row r="23043" x14ac:dyDescent="0.25"/>
    <row r="23044" x14ac:dyDescent="0.25"/>
    <row r="23045" x14ac:dyDescent="0.25"/>
    <row r="23046" x14ac:dyDescent="0.25"/>
    <row r="23047" x14ac:dyDescent="0.25"/>
    <row r="23048" x14ac:dyDescent="0.25"/>
    <row r="23049" x14ac:dyDescent="0.25"/>
    <row r="23050" x14ac:dyDescent="0.25"/>
    <row r="23051" x14ac:dyDescent="0.25"/>
    <row r="23052" x14ac:dyDescent="0.25"/>
    <row r="23053" x14ac:dyDescent="0.25"/>
    <row r="23054" x14ac:dyDescent="0.25"/>
    <row r="23055" x14ac:dyDescent="0.25"/>
    <row r="23056" x14ac:dyDescent="0.25"/>
    <row r="23057" x14ac:dyDescent="0.25"/>
    <row r="23058" x14ac:dyDescent="0.25"/>
    <row r="23059" x14ac:dyDescent="0.25"/>
    <row r="23060" x14ac:dyDescent="0.25"/>
    <row r="23061" x14ac:dyDescent="0.25"/>
    <row r="23062" x14ac:dyDescent="0.25"/>
    <row r="23063" x14ac:dyDescent="0.25"/>
    <row r="23064" x14ac:dyDescent="0.25"/>
    <row r="23065" x14ac:dyDescent="0.25"/>
    <row r="23066" x14ac:dyDescent="0.25"/>
    <row r="23067" x14ac:dyDescent="0.25"/>
    <row r="23068" x14ac:dyDescent="0.25"/>
    <row r="23069" x14ac:dyDescent="0.25"/>
    <row r="23070" x14ac:dyDescent="0.25"/>
    <row r="23071" x14ac:dyDescent="0.25"/>
    <row r="23072" x14ac:dyDescent="0.25"/>
    <row r="23073" x14ac:dyDescent="0.25"/>
    <row r="23074" x14ac:dyDescent="0.25"/>
    <row r="23075" x14ac:dyDescent="0.25"/>
    <row r="23076" x14ac:dyDescent="0.25"/>
    <row r="23077" x14ac:dyDescent="0.25"/>
    <row r="23078" x14ac:dyDescent="0.25"/>
    <row r="23079" x14ac:dyDescent="0.25"/>
    <row r="23080" x14ac:dyDescent="0.25"/>
    <row r="23081" x14ac:dyDescent="0.25"/>
    <row r="23082" x14ac:dyDescent="0.25"/>
    <row r="23083" x14ac:dyDescent="0.25"/>
    <row r="23084" x14ac:dyDescent="0.25"/>
    <row r="23085" x14ac:dyDescent="0.25"/>
    <row r="23086" x14ac:dyDescent="0.25"/>
    <row r="23087" x14ac:dyDescent="0.25"/>
    <row r="23088" x14ac:dyDescent="0.25"/>
    <row r="23089" x14ac:dyDescent="0.25"/>
    <row r="23090" x14ac:dyDescent="0.25"/>
    <row r="23091" x14ac:dyDescent="0.25"/>
    <row r="23092" x14ac:dyDescent="0.25"/>
    <row r="23093" x14ac:dyDescent="0.25"/>
    <row r="23094" x14ac:dyDescent="0.25"/>
    <row r="23095" x14ac:dyDescent="0.25"/>
    <row r="23096" x14ac:dyDescent="0.25"/>
    <row r="23097" x14ac:dyDescent="0.25"/>
    <row r="23098" x14ac:dyDescent="0.25"/>
    <row r="23099" x14ac:dyDescent="0.25"/>
    <row r="23100" x14ac:dyDescent="0.25"/>
    <row r="23101" x14ac:dyDescent="0.25"/>
    <row r="23102" x14ac:dyDescent="0.25"/>
    <row r="23103" x14ac:dyDescent="0.25"/>
    <row r="23104" x14ac:dyDescent="0.25"/>
    <row r="23105" x14ac:dyDescent="0.25"/>
    <row r="23106" x14ac:dyDescent="0.25"/>
    <row r="23107" x14ac:dyDescent="0.25"/>
    <row r="23108" x14ac:dyDescent="0.25"/>
    <row r="23109" x14ac:dyDescent="0.25"/>
    <row r="23110" x14ac:dyDescent="0.25"/>
    <row r="23111" x14ac:dyDescent="0.25"/>
    <row r="23112" x14ac:dyDescent="0.25"/>
    <row r="23113" x14ac:dyDescent="0.25"/>
    <row r="23114" x14ac:dyDescent="0.25"/>
    <row r="23115" x14ac:dyDescent="0.25"/>
    <row r="23116" x14ac:dyDescent="0.25"/>
    <row r="23117" x14ac:dyDescent="0.25"/>
    <row r="23118" x14ac:dyDescent="0.25"/>
    <row r="23119" x14ac:dyDescent="0.25"/>
    <row r="23120" x14ac:dyDescent="0.25"/>
    <row r="23121" x14ac:dyDescent="0.25"/>
    <row r="23122" x14ac:dyDescent="0.25"/>
    <row r="23123" x14ac:dyDescent="0.25"/>
    <row r="23124" x14ac:dyDescent="0.25"/>
    <row r="23125" x14ac:dyDescent="0.25"/>
    <row r="23126" x14ac:dyDescent="0.25"/>
    <row r="23127" x14ac:dyDescent="0.25"/>
    <row r="23128" x14ac:dyDescent="0.25"/>
    <row r="23129" x14ac:dyDescent="0.25"/>
    <row r="23130" x14ac:dyDescent="0.25"/>
    <row r="23131" x14ac:dyDescent="0.25"/>
    <row r="23132" x14ac:dyDescent="0.25"/>
    <row r="23133" x14ac:dyDescent="0.25"/>
    <row r="23134" x14ac:dyDescent="0.25"/>
    <row r="23135" x14ac:dyDescent="0.25"/>
    <row r="23136" x14ac:dyDescent="0.25"/>
    <row r="23137" x14ac:dyDescent="0.25"/>
    <row r="23138" x14ac:dyDescent="0.25"/>
    <row r="23139" x14ac:dyDescent="0.25"/>
    <row r="23140" x14ac:dyDescent="0.25"/>
    <row r="23141" x14ac:dyDescent="0.25"/>
    <row r="23142" x14ac:dyDescent="0.25"/>
    <row r="23143" x14ac:dyDescent="0.25"/>
    <row r="23144" x14ac:dyDescent="0.25"/>
    <row r="23145" x14ac:dyDescent="0.25"/>
    <row r="23146" x14ac:dyDescent="0.25"/>
    <row r="23147" x14ac:dyDescent="0.25"/>
    <row r="23148" x14ac:dyDescent="0.25"/>
    <row r="23149" x14ac:dyDescent="0.25"/>
    <row r="23150" x14ac:dyDescent="0.25"/>
    <row r="23151" x14ac:dyDescent="0.25"/>
    <row r="23152" x14ac:dyDescent="0.25"/>
    <row r="23153" x14ac:dyDescent="0.25"/>
    <row r="23154" x14ac:dyDescent="0.25"/>
    <row r="23155" x14ac:dyDescent="0.25"/>
    <row r="23156" x14ac:dyDescent="0.25"/>
    <row r="23157" x14ac:dyDescent="0.25"/>
    <row r="23158" x14ac:dyDescent="0.25"/>
    <row r="23159" x14ac:dyDescent="0.25"/>
    <row r="23160" x14ac:dyDescent="0.25"/>
    <row r="23161" x14ac:dyDescent="0.25"/>
    <row r="23162" x14ac:dyDescent="0.25"/>
    <row r="23163" x14ac:dyDescent="0.25"/>
    <row r="23164" x14ac:dyDescent="0.25"/>
    <row r="23165" x14ac:dyDescent="0.25"/>
    <row r="23166" x14ac:dyDescent="0.25"/>
    <row r="23167" x14ac:dyDescent="0.25"/>
    <row r="23168" x14ac:dyDescent="0.25"/>
    <row r="23169" x14ac:dyDescent="0.25"/>
    <row r="23170" x14ac:dyDescent="0.25"/>
    <row r="23171" x14ac:dyDescent="0.25"/>
    <row r="23172" x14ac:dyDescent="0.25"/>
    <row r="23173" x14ac:dyDescent="0.25"/>
    <row r="23174" x14ac:dyDescent="0.25"/>
    <row r="23175" x14ac:dyDescent="0.25"/>
    <row r="23176" x14ac:dyDescent="0.25"/>
    <row r="23177" x14ac:dyDescent="0.25"/>
    <row r="23178" x14ac:dyDescent="0.25"/>
    <row r="23179" x14ac:dyDescent="0.25"/>
    <row r="23180" x14ac:dyDescent="0.25"/>
    <row r="23181" x14ac:dyDescent="0.25"/>
    <row r="23182" x14ac:dyDescent="0.25"/>
    <row r="23183" x14ac:dyDescent="0.25"/>
    <row r="23184" x14ac:dyDescent="0.25"/>
    <row r="23185" x14ac:dyDescent="0.25"/>
    <row r="23186" x14ac:dyDescent="0.25"/>
    <row r="23187" x14ac:dyDescent="0.25"/>
    <row r="23188" x14ac:dyDescent="0.25"/>
    <row r="23189" x14ac:dyDescent="0.25"/>
    <row r="23190" x14ac:dyDescent="0.25"/>
    <row r="23191" x14ac:dyDescent="0.25"/>
    <row r="23192" x14ac:dyDescent="0.25"/>
    <row r="23193" x14ac:dyDescent="0.25"/>
    <row r="23194" x14ac:dyDescent="0.25"/>
    <row r="23195" x14ac:dyDescent="0.25"/>
    <row r="23196" x14ac:dyDescent="0.25"/>
    <row r="23197" x14ac:dyDescent="0.25"/>
    <row r="23198" x14ac:dyDescent="0.25"/>
    <row r="23199" x14ac:dyDescent="0.25"/>
    <row r="23200" x14ac:dyDescent="0.25"/>
    <row r="23201" x14ac:dyDescent="0.25"/>
    <row r="23202" x14ac:dyDescent="0.25"/>
    <row r="23203" x14ac:dyDescent="0.25"/>
    <row r="23204" x14ac:dyDescent="0.25"/>
    <row r="23205" x14ac:dyDescent="0.25"/>
    <row r="23206" x14ac:dyDescent="0.25"/>
    <row r="23207" x14ac:dyDescent="0.25"/>
    <row r="23208" x14ac:dyDescent="0.25"/>
    <row r="23209" x14ac:dyDescent="0.25"/>
    <row r="23210" x14ac:dyDescent="0.25"/>
    <row r="23211" x14ac:dyDescent="0.25"/>
    <row r="23212" x14ac:dyDescent="0.25"/>
    <row r="23213" x14ac:dyDescent="0.25"/>
    <row r="23214" x14ac:dyDescent="0.25"/>
    <row r="23215" x14ac:dyDescent="0.25"/>
    <row r="23216" x14ac:dyDescent="0.25"/>
    <row r="23217" x14ac:dyDescent="0.25"/>
    <row r="23218" x14ac:dyDescent="0.25"/>
    <row r="23219" x14ac:dyDescent="0.25"/>
    <row r="23220" x14ac:dyDescent="0.25"/>
    <row r="23221" x14ac:dyDescent="0.25"/>
    <row r="23222" x14ac:dyDescent="0.25"/>
    <row r="23223" x14ac:dyDescent="0.25"/>
    <row r="23224" x14ac:dyDescent="0.25"/>
    <row r="23225" x14ac:dyDescent="0.25"/>
    <row r="23226" x14ac:dyDescent="0.25"/>
    <row r="23227" x14ac:dyDescent="0.25"/>
    <row r="23228" x14ac:dyDescent="0.25"/>
    <row r="23229" x14ac:dyDescent="0.25"/>
    <row r="23230" x14ac:dyDescent="0.25"/>
    <row r="23231" x14ac:dyDescent="0.25"/>
    <row r="23232" x14ac:dyDescent="0.25"/>
    <row r="23233" x14ac:dyDescent="0.25"/>
    <row r="23234" x14ac:dyDescent="0.25"/>
    <row r="23235" x14ac:dyDescent="0.25"/>
    <row r="23236" x14ac:dyDescent="0.25"/>
    <row r="23237" x14ac:dyDescent="0.25"/>
    <row r="23238" x14ac:dyDescent="0.25"/>
    <row r="23239" x14ac:dyDescent="0.25"/>
    <row r="23240" x14ac:dyDescent="0.25"/>
    <row r="23241" x14ac:dyDescent="0.25"/>
    <row r="23242" x14ac:dyDescent="0.25"/>
    <row r="23243" x14ac:dyDescent="0.25"/>
    <row r="23244" x14ac:dyDescent="0.25"/>
    <row r="23245" x14ac:dyDescent="0.25"/>
    <row r="23246" x14ac:dyDescent="0.25"/>
    <row r="23247" x14ac:dyDescent="0.25"/>
    <row r="23248" x14ac:dyDescent="0.25"/>
    <row r="23249" x14ac:dyDescent="0.25"/>
    <row r="23250" x14ac:dyDescent="0.25"/>
    <row r="23251" x14ac:dyDescent="0.25"/>
    <row r="23252" x14ac:dyDescent="0.25"/>
    <row r="23253" x14ac:dyDescent="0.25"/>
    <row r="23254" x14ac:dyDescent="0.25"/>
    <row r="23255" x14ac:dyDescent="0.25"/>
    <row r="23256" x14ac:dyDescent="0.25"/>
    <row r="23257" x14ac:dyDescent="0.25"/>
    <row r="23258" x14ac:dyDescent="0.25"/>
    <row r="23259" x14ac:dyDescent="0.25"/>
    <row r="23260" x14ac:dyDescent="0.25"/>
    <row r="23261" x14ac:dyDescent="0.25"/>
    <row r="23262" x14ac:dyDescent="0.25"/>
    <row r="23263" x14ac:dyDescent="0.25"/>
    <row r="23264" x14ac:dyDescent="0.25"/>
    <row r="23265" x14ac:dyDescent="0.25"/>
    <row r="23266" x14ac:dyDescent="0.25"/>
    <row r="23267" x14ac:dyDescent="0.25"/>
    <row r="23268" x14ac:dyDescent="0.25"/>
    <row r="23269" x14ac:dyDescent="0.25"/>
    <row r="23270" x14ac:dyDescent="0.25"/>
    <row r="23271" x14ac:dyDescent="0.25"/>
    <row r="23272" x14ac:dyDescent="0.25"/>
    <row r="23273" x14ac:dyDescent="0.25"/>
    <row r="23274" x14ac:dyDescent="0.25"/>
    <row r="23275" x14ac:dyDescent="0.25"/>
    <row r="23276" x14ac:dyDescent="0.25"/>
    <row r="23277" x14ac:dyDescent="0.25"/>
    <row r="23278" x14ac:dyDescent="0.25"/>
    <row r="23279" x14ac:dyDescent="0.25"/>
    <row r="23280" x14ac:dyDescent="0.25"/>
    <row r="23281" x14ac:dyDescent="0.25"/>
    <row r="23282" x14ac:dyDescent="0.25"/>
    <row r="23283" x14ac:dyDescent="0.25"/>
    <row r="23284" x14ac:dyDescent="0.25"/>
    <row r="23285" x14ac:dyDescent="0.25"/>
    <row r="23286" x14ac:dyDescent="0.25"/>
    <row r="23287" x14ac:dyDescent="0.25"/>
    <row r="23288" x14ac:dyDescent="0.25"/>
    <row r="23289" x14ac:dyDescent="0.25"/>
    <row r="23290" x14ac:dyDescent="0.25"/>
    <row r="23291" x14ac:dyDescent="0.25"/>
    <row r="23292" x14ac:dyDescent="0.25"/>
    <row r="23293" x14ac:dyDescent="0.25"/>
    <row r="23294" x14ac:dyDescent="0.25"/>
    <row r="23295" x14ac:dyDescent="0.25"/>
    <row r="23296" x14ac:dyDescent="0.25"/>
    <row r="23297" x14ac:dyDescent="0.25"/>
    <row r="23298" x14ac:dyDescent="0.25"/>
    <row r="23299" x14ac:dyDescent="0.25"/>
    <row r="23300" x14ac:dyDescent="0.25"/>
    <row r="23301" x14ac:dyDescent="0.25"/>
    <row r="23302" x14ac:dyDescent="0.25"/>
    <row r="23303" x14ac:dyDescent="0.25"/>
    <row r="23304" x14ac:dyDescent="0.25"/>
    <row r="23305" x14ac:dyDescent="0.25"/>
    <row r="23306" x14ac:dyDescent="0.25"/>
    <row r="23307" x14ac:dyDescent="0.25"/>
    <row r="23308" x14ac:dyDescent="0.25"/>
    <row r="23309" x14ac:dyDescent="0.25"/>
    <row r="23310" x14ac:dyDescent="0.25"/>
    <row r="23311" x14ac:dyDescent="0.25"/>
    <row r="23312" x14ac:dyDescent="0.25"/>
    <row r="23313" x14ac:dyDescent="0.25"/>
    <row r="23314" x14ac:dyDescent="0.25"/>
    <row r="23315" x14ac:dyDescent="0.25"/>
    <row r="23316" x14ac:dyDescent="0.25"/>
    <row r="23317" x14ac:dyDescent="0.25"/>
    <row r="23318" x14ac:dyDescent="0.25"/>
    <row r="23319" x14ac:dyDescent="0.25"/>
    <row r="23320" x14ac:dyDescent="0.25"/>
    <row r="23321" x14ac:dyDescent="0.25"/>
    <row r="23322" x14ac:dyDescent="0.25"/>
    <row r="23323" x14ac:dyDescent="0.25"/>
    <row r="23324" x14ac:dyDescent="0.25"/>
    <row r="23325" x14ac:dyDescent="0.25"/>
    <row r="23326" x14ac:dyDescent="0.25"/>
    <row r="23327" x14ac:dyDescent="0.25"/>
    <row r="23328" x14ac:dyDescent="0.25"/>
    <row r="23329" x14ac:dyDescent="0.25"/>
    <row r="23330" x14ac:dyDescent="0.25"/>
    <row r="23331" x14ac:dyDescent="0.25"/>
    <row r="23332" x14ac:dyDescent="0.25"/>
    <row r="23333" x14ac:dyDescent="0.25"/>
    <row r="23334" x14ac:dyDescent="0.25"/>
    <row r="23335" x14ac:dyDescent="0.25"/>
    <row r="23336" x14ac:dyDescent="0.25"/>
    <row r="23337" x14ac:dyDescent="0.25"/>
    <row r="23338" x14ac:dyDescent="0.25"/>
    <row r="23339" x14ac:dyDescent="0.25"/>
    <row r="23340" x14ac:dyDescent="0.25"/>
    <row r="23341" x14ac:dyDescent="0.25"/>
    <row r="23342" x14ac:dyDescent="0.25"/>
    <row r="23343" x14ac:dyDescent="0.25"/>
    <row r="23344" x14ac:dyDescent="0.25"/>
    <row r="23345" x14ac:dyDescent="0.25"/>
    <row r="23346" x14ac:dyDescent="0.25"/>
    <row r="23347" x14ac:dyDescent="0.25"/>
    <row r="23348" x14ac:dyDescent="0.25"/>
    <row r="23349" x14ac:dyDescent="0.25"/>
    <row r="23350" x14ac:dyDescent="0.25"/>
    <row r="23351" x14ac:dyDescent="0.25"/>
    <row r="23352" x14ac:dyDescent="0.25"/>
    <row r="23353" x14ac:dyDescent="0.25"/>
    <row r="23354" x14ac:dyDescent="0.25"/>
    <row r="23355" x14ac:dyDescent="0.25"/>
    <row r="23356" x14ac:dyDescent="0.25"/>
    <row r="23357" x14ac:dyDescent="0.25"/>
    <row r="23358" x14ac:dyDescent="0.25"/>
    <row r="23359" x14ac:dyDescent="0.25"/>
    <row r="23360" x14ac:dyDescent="0.25"/>
    <row r="23361" x14ac:dyDescent="0.25"/>
    <row r="23362" x14ac:dyDescent="0.25"/>
    <row r="23363" x14ac:dyDescent="0.25"/>
    <row r="23364" x14ac:dyDescent="0.25"/>
    <row r="23365" x14ac:dyDescent="0.25"/>
    <row r="23366" x14ac:dyDescent="0.25"/>
    <row r="23367" x14ac:dyDescent="0.25"/>
    <row r="23368" x14ac:dyDescent="0.25"/>
    <row r="23369" x14ac:dyDescent="0.25"/>
    <row r="23370" x14ac:dyDescent="0.25"/>
    <row r="23371" x14ac:dyDescent="0.25"/>
    <row r="23372" x14ac:dyDescent="0.25"/>
    <row r="23373" x14ac:dyDescent="0.25"/>
    <row r="23374" x14ac:dyDescent="0.25"/>
    <row r="23375" x14ac:dyDescent="0.25"/>
    <row r="23376" x14ac:dyDescent="0.25"/>
    <row r="23377" x14ac:dyDescent="0.25"/>
    <row r="23378" x14ac:dyDescent="0.25"/>
    <row r="23379" x14ac:dyDescent="0.25"/>
    <row r="23380" x14ac:dyDescent="0.25"/>
    <row r="23381" x14ac:dyDescent="0.25"/>
    <row r="23382" x14ac:dyDescent="0.25"/>
    <row r="23383" x14ac:dyDescent="0.25"/>
    <row r="23384" x14ac:dyDescent="0.25"/>
    <row r="23385" x14ac:dyDescent="0.25"/>
    <row r="23386" x14ac:dyDescent="0.25"/>
    <row r="23387" x14ac:dyDescent="0.25"/>
    <row r="23388" x14ac:dyDescent="0.25"/>
    <row r="23389" x14ac:dyDescent="0.25"/>
    <row r="23390" x14ac:dyDescent="0.25"/>
    <row r="23391" x14ac:dyDescent="0.25"/>
    <row r="23392" x14ac:dyDescent="0.25"/>
    <row r="23393" x14ac:dyDescent="0.25"/>
    <row r="23394" x14ac:dyDescent="0.25"/>
    <row r="23395" x14ac:dyDescent="0.25"/>
    <row r="23396" x14ac:dyDescent="0.25"/>
    <row r="23397" x14ac:dyDescent="0.25"/>
    <row r="23398" x14ac:dyDescent="0.25"/>
    <row r="23399" x14ac:dyDescent="0.25"/>
    <row r="23400" x14ac:dyDescent="0.25"/>
    <row r="23401" x14ac:dyDescent="0.25"/>
    <row r="23402" x14ac:dyDescent="0.25"/>
    <row r="23403" x14ac:dyDescent="0.25"/>
    <row r="23404" x14ac:dyDescent="0.25"/>
    <row r="23405" x14ac:dyDescent="0.25"/>
    <row r="23406" x14ac:dyDescent="0.25"/>
    <row r="23407" x14ac:dyDescent="0.25"/>
    <row r="23408" x14ac:dyDescent="0.25"/>
    <row r="23409" x14ac:dyDescent="0.25"/>
    <row r="23410" x14ac:dyDescent="0.25"/>
    <row r="23411" x14ac:dyDescent="0.25"/>
    <row r="23412" x14ac:dyDescent="0.25"/>
    <row r="23413" x14ac:dyDescent="0.25"/>
    <row r="23414" x14ac:dyDescent="0.25"/>
    <row r="23415" x14ac:dyDescent="0.25"/>
    <row r="23416" x14ac:dyDescent="0.25"/>
    <row r="23417" x14ac:dyDescent="0.25"/>
    <row r="23418" x14ac:dyDescent="0.25"/>
    <row r="23419" x14ac:dyDescent="0.25"/>
    <row r="23420" x14ac:dyDescent="0.25"/>
    <row r="23421" x14ac:dyDescent="0.25"/>
    <row r="23422" x14ac:dyDescent="0.25"/>
    <row r="23423" x14ac:dyDescent="0.25"/>
    <row r="23424" x14ac:dyDescent="0.25"/>
    <row r="23425" x14ac:dyDescent="0.25"/>
    <row r="23426" x14ac:dyDescent="0.25"/>
    <row r="23427" x14ac:dyDescent="0.25"/>
    <row r="23428" x14ac:dyDescent="0.25"/>
    <row r="23429" x14ac:dyDescent="0.25"/>
    <row r="23430" x14ac:dyDescent="0.25"/>
    <row r="23431" x14ac:dyDescent="0.25"/>
    <row r="23432" x14ac:dyDescent="0.25"/>
    <row r="23433" x14ac:dyDescent="0.25"/>
    <row r="23434" x14ac:dyDescent="0.25"/>
    <row r="23435" x14ac:dyDescent="0.25"/>
    <row r="23436" x14ac:dyDescent="0.25"/>
    <row r="23437" x14ac:dyDescent="0.25"/>
    <row r="23438" x14ac:dyDescent="0.25"/>
    <row r="23439" x14ac:dyDescent="0.25"/>
    <row r="23440" x14ac:dyDescent="0.25"/>
    <row r="23441" x14ac:dyDescent="0.25"/>
    <row r="23442" x14ac:dyDescent="0.25"/>
    <row r="23443" x14ac:dyDescent="0.25"/>
    <row r="23444" x14ac:dyDescent="0.25"/>
    <row r="23445" x14ac:dyDescent="0.25"/>
    <row r="23446" x14ac:dyDescent="0.25"/>
    <row r="23447" x14ac:dyDescent="0.25"/>
    <row r="23448" x14ac:dyDescent="0.25"/>
    <row r="23449" x14ac:dyDescent="0.25"/>
    <row r="23450" x14ac:dyDescent="0.25"/>
    <row r="23451" x14ac:dyDescent="0.25"/>
    <row r="23452" x14ac:dyDescent="0.25"/>
    <row r="23453" x14ac:dyDescent="0.25"/>
    <row r="23454" x14ac:dyDescent="0.25"/>
    <row r="23455" x14ac:dyDescent="0.25"/>
    <row r="23456" x14ac:dyDescent="0.25"/>
    <row r="23457" x14ac:dyDescent="0.25"/>
    <row r="23458" x14ac:dyDescent="0.25"/>
    <row r="23459" x14ac:dyDescent="0.25"/>
    <row r="23460" x14ac:dyDescent="0.25"/>
    <row r="23461" x14ac:dyDescent="0.25"/>
    <row r="23462" x14ac:dyDescent="0.25"/>
    <row r="23463" x14ac:dyDescent="0.25"/>
    <row r="23464" x14ac:dyDescent="0.25"/>
    <row r="23465" x14ac:dyDescent="0.25"/>
    <row r="23466" x14ac:dyDescent="0.25"/>
    <row r="23467" x14ac:dyDescent="0.25"/>
    <row r="23468" x14ac:dyDescent="0.25"/>
    <row r="23469" x14ac:dyDescent="0.25"/>
    <row r="23470" x14ac:dyDescent="0.25"/>
    <row r="23471" x14ac:dyDescent="0.25"/>
    <row r="23472" x14ac:dyDescent="0.25"/>
    <row r="23473" x14ac:dyDescent="0.25"/>
    <row r="23474" x14ac:dyDescent="0.25"/>
    <row r="23475" x14ac:dyDescent="0.25"/>
    <row r="23476" x14ac:dyDescent="0.25"/>
    <row r="23477" x14ac:dyDescent="0.25"/>
    <row r="23478" x14ac:dyDescent="0.25"/>
    <row r="23479" x14ac:dyDescent="0.25"/>
    <row r="23480" x14ac:dyDescent="0.25"/>
    <row r="23481" x14ac:dyDescent="0.25"/>
    <row r="23482" x14ac:dyDescent="0.25"/>
    <row r="23483" x14ac:dyDescent="0.25"/>
    <row r="23484" x14ac:dyDescent="0.25"/>
    <row r="23485" x14ac:dyDescent="0.25"/>
    <row r="23486" x14ac:dyDescent="0.25"/>
    <row r="23487" x14ac:dyDescent="0.25"/>
    <row r="23488" x14ac:dyDescent="0.25"/>
    <row r="23489" x14ac:dyDescent="0.25"/>
    <row r="23490" x14ac:dyDescent="0.25"/>
    <row r="23491" x14ac:dyDescent="0.25"/>
    <row r="23492" x14ac:dyDescent="0.25"/>
    <row r="23493" x14ac:dyDescent="0.25"/>
    <row r="23494" x14ac:dyDescent="0.25"/>
    <row r="23495" x14ac:dyDescent="0.25"/>
    <row r="23496" x14ac:dyDescent="0.25"/>
    <row r="23497" x14ac:dyDescent="0.25"/>
    <row r="23498" x14ac:dyDescent="0.25"/>
    <row r="23499" x14ac:dyDescent="0.25"/>
    <row r="23500" x14ac:dyDescent="0.25"/>
    <row r="23501" x14ac:dyDescent="0.25"/>
    <row r="23502" x14ac:dyDescent="0.25"/>
    <row r="23503" x14ac:dyDescent="0.25"/>
    <row r="23504" x14ac:dyDescent="0.25"/>
    <row r="23505" x14ac:dyDescent="0.25"/>
    <row r="23506" x14ac:dyDescent="0.25"/>
    <row r="23507" x14ac:dyDescent="0.25"/>
    <row r="23508" x14ac:dyDescent="0.25"/>
    <row r="23509" x14ac:dyDescent="0.25"/>
    <row r="23510" x14ac:dyDescent="0.25"/>
    <row r="23511" x14ac:dyDescent="0.25"/>
    <row r="23512" x14ac:dyDescent="0.25"/>
    <row r="23513" x14ac:dyDescent="0.25"/>
    <row r="23514" x14ac:dyDescent="0.25"/>
    <row r="23515" x14ac:dyDescent="0.25"/>
    <row r="23516" x14ac:dyDescent="0.25"/>
    <row r="23517" x14ac:dyDescent="0.25"/>
    <row r="23518" x14ac:dyDescent="0.25"/>
    <row r="23519" x14ac:dyDescent="0.25"/>
    <row r="23520" x14ac:dyDescent="0.25"/>
    <row r="23521" x14ac:dyDescent="0.25"/>
    <row r="23522" x14ac:dyDescent="0.25"/>
    <row r="23523" x14ac:dyDescent="0.25"/>
    <row r="23524" x14ac:dyDescent="0.25"/>
    <row r="23525" x14ac:dyDescent="0.25"/>
    <row r="23526" x14ac:dyDescent="0.25"/>
    <row r="23527" x14ac:dyDescent="0.25"/>
    <row r="23528" x14ac:dyDescent="0.25"/>
    <row r="23529" x14ac:dyDescent="0.25"/>
    <row r="23530" x14ac:dyDescent="0.25"/>
    <row r="23531" x14ac:dyDescent="0.25"/>
    <row r="23532" x14ac:dyDescent="0.25"/>
    <row r="23533" x14ac:dyDescent="0.25"/>
    <row r="23534" x14ac:dyDescent="0.25"/>
    <row r="23535" x14ac:dyDescent="0.25"/>
    <row r="23536" x14ac:dyDescent="0.25"/>
    <row r="23537" x14ac:dyDescent="0.25"/>
    <row r="23538" x14ac:dyDescent="0.25"/>
    <row r="23539" x14ac:dyDescent="0.25"/>
    <row r="23540" x14ac:dyDescent="0.25"/>
    <row r="23541" x14ac:dyDescent="0.25"/>
    <row r="23542" x14ac:dyDescent="0.25"/>
    <row r="23543" x14ac:dyDescent="0.25"/>
    <row r="23544" x14ac:dyDescent="0.25"/>
    <row r="23545" x14ac:dyDescent="0.25"/>
    <row r="23546" x14ac:dyDescent="0.25"/>
    <row r="23547" x14ac:dyDescent="0.25"/>
    <row r="23548" x14ac:dyDescent="0.25"/>
    <row r="23549" x14ac:dyDescent="0.25"/>
    <row r="23550" x14ac:dyDescent="0.25"/>
    <row r="23551" x14ac:dyDescent="0.25"/>
    <row r="23552" x14ac:dyDescent="0.25"/>
    <row r="23553" x14ac:dyDescent="0.25"/>
    <row r="23554" x14ac:dyDescent="0.25"/>
    <row r="23555" x14ac:dyDescent="0.25"/>
    <row r="23556" x14ac:dyDescent="0.25"/>
    <row r="23557" x14ac:dyDescent="0.25"/>
    <row r="23558" x14ac:dyDescent="0.25"/>
    <row r="23559" x14ac:dyDescent="0.25"/>
    <row r="23560" x14ac:dyDescent="0.25"/>
    <row r="23561" x14ac:dyDescent="0.25"/>
    <row r="23562" x14ac:dyDescent="0.25"/>
    <row r="23563" x14ac:dyDescent="0.25"/>
    <row r="23564" x14ac:dyDescent="0.25"/>
    <row r="23565" x14ac:dyDescent="0.25"/>
    <row r="23566" x14ac:dyDescent="0.25"/>
    <row r="23567" x14ac:dyDescent="0.25"/>
    <row r="23568" x14ac:dyDescent="0.25"/>
    <row r="23569" x14ac:dyDescent="0.25"/>
    <row r="23570" x14ac:dyDescent="0.25"/>
    <row r="23571" x14ac:dyDescent="0.25"/>
    <row r="23572" x14ac:dyDescent="0.25"/>
    <row r="23573" x14ac:dyDescent="0.25"/>
    <row r="23574" x14ac:dyDescent="0.25"/>
    <row r="23575" x14ac:dyDescent="0.25"/>
    <row r="23576" x14ac:dyDescent="0.25"/>
    <row r="23577" x14ac:dyDescent="0.25"/>
    <row r="23578" x14ac:dyDescent="0.25"/>
    <row r="23579" x14ac:dyDescent="0.25"/>
    <row r="23580" x14ac:dyDescent="0.25"/>
    <row r="23581" x14ac:dyDescent="0.25"/>
    <row r="23582" x14ac:dyDescent="0.25"/>
    <row r="23583" x14ac:dyDescent="0.25"/>
    <row r="23584" x14ac:dyDescent="0.25"/>
    <row r="23585" x14ac:dyDescent="0.25"/>
    <row r="23586" x14ac:dyDescent="0.25"/>
    <row r="23587" x14ac:dyDescent="0.25"/>
    <row r="23588" x14ac:dyDescent="0.25"/>
    <row r="23589" x14ac:dyDescent="0.25"/>
    <row r="23590" x14ac:dyDescent="0.25"/>
    <row r="23591" x14ac:dyDescent="0.25"/>
    <row r="23592" x14ac:dyDescent="0.25"/>
    <row r="23593" x14ac:dyDescent="0.25"/>
    <row r="23594" x14ac:dyDescent="0.25"/>
    <row r="23595" x14ac:dyDescent="0.25"/>
    <row r="23596" x14ac:dyDescent="0.25"/>
    <row r="23597" x14ac:dyDescent="0.25"/>
    <row r="23598" x14ac:dyDescent="0.25"/>
    <row r="23599" x14ac:dyDescent="0.25"/>
    <row r="23600" x14ac:dyDescent="0.25"/>
    <row r="23601" x14ac:dyDescent="0.25"/>
    <row r="23602" x14ac:dyDescent="0.25"/>
    <row r="23603" x14ac:dyDescent="0.25"/>
    <row r="23604" x14ac:dyDescent="0.25"/>
    <row r="23605" x14ac:dyDescent="0.25"/>
    <row r="23606" x14ac:dyDescent="0.25"/>
    <row r="23607" x14ac:dyDescent="0.25"/>
    <row r="23608" x14ac:dyDescent="0.25"/>
    <row r="23609" x14ac:dyDescent="0.25"/>
    <row r="23610" x14ac:dyDescent="0.25"/>
    <row r="23611" x14ac:dyDescent="0.25"/>
    <row r="23612" x14ac:dyDescent="0.25"/>
    <row r="23613" x14ac:dyDescent="0.25"/>
    <row r="23614" x14ac:dyDescent="0.25"/>
    <row r="23615" x14ac:dyDescent="0.25"/>
    <row r="23616" x14ac:dyDescent="0.25"/>
    <row r="23617" x14ac:dyDescent="0.25"/>
    <row r="23618" x14ac:dyDescent="0.25"/>
    <row r="23619" x14ac:dyDescent="0.25"/>
    <row r="23620" x14ac:dyDescent="0.25"/>
    <row r="23621" x14ac:dyDescent="0.25"/>
    <row r="23622" x14ac:dyDescent="0.25"/>
    <row r="23623" x14ac:dyDescent="0.25"/>
    <row r="23624" x14ac:dyDescent="0.25"/>
    <row r="23625" x14ac:dyDescent="0.25"/>
    <row r="23626" x14ac:dyDescent="0.25"/>
    <row r="23627" x14ac:dyDescent="0.25"/>
    <row r="23628" x14ac:dyDescent="0.25"/>
    <row r="23629" x14ac:dyDescent="0.25"/>
    <row r="23630" x14ac:dyDescent="0.25"/>
    <row r="23631" x14ac:dyDescent="0.25"/>
    <row r="23632" x14ac:dyDescent="0.25"/>
    <row r="23633" x14ac:dyDescent="0.25"/>
    <row r="23634" x14ac:dyDescent="0.25"/>
    <row r="23635" x14ac:dyDescent="0.25"/>
    <row r="23636" x14ac:dyDescent="0.25"/>
    <row r="23637" x14ac:dyDescent="0.25"/>
    <row r="23638" x14ac:dyDescent="0.25"/>
    <row r="23639" x14ac:dyDescent="0.25"/>
    <row r="23640" x14ac:dyDescent="0.25"/>
    <row r="23641" x14ac:dyDescent="0.25"/>
    <row r="23642" x14ac:dyDescent="0.25"/>
    <row r="23643" x14ac:dyDescent="0.25"/>
    <row r="23644" x14ac:dyDescent="0.25"/>
    <row r="23645" x14ac:dyDescent="0.25"/>
    <row r="23646" x14ac:dyDescent="0.25"/>
    <row r="23647" x14ac:dyDescent="0.25"/>
    <row r="23648" x14ac:dyDescent="0.25"/>
    <row r="23649" x14ac:dyDescent="0.25"/>
    <row r="23650" x14ac:dyDescent="0.25"/>
    <row r="23651" x14ac:dyDescent="0.25"/>
    <row r="23652" x14ac:dyDescent="0.25"/>
    <row r="23653" x14ac:dyDescent="0.25"/>
    <row r="23654" x14ac:dyDescent="0.25"/>
    <row r="23655" x14ac:dyDescent="0.25"/>
    <row r="23656" x14ac:dyDescent="0.25"/>
    <row r="23657" x14ac:dyDescent="0.25"/>
    <row r="23658" x14ac:dyDescent="0.25"/>
    <row r="23659" x14ac:dyDescent="0.25"/>
    <row r="23660" x14ac:dyDescent="0.25"/>
    <row r="23661" x14ac:dyDescent="0.25"/>
    <row r="23662" x14ac:dyDescent="0.25"/>
    <row r="23663" x14ac:dyDescent="0.25"/>
    <row r="23664" x14ac:dyDescent="0.25"/>
    <row r="23665" x14ac:dyDescent="0.25"/>
    <row r="23666" x14ac:dyDescent="0.25"/>
    <row r="23667" x14ac:dyDescent="0.25"/>
    <row r="23668" x14ac:dyDescent="0.25"/>
    <row r="23669" x14ac:dyDescent="0.25"/>
    <row r="23670" x14ac:dyDescent="0.25"/>
    <row r="23671" x14ac:dyDescent="0.25"/>
    <row r="23672" x14ac:dyDescent="0.25"/>
    <row r="23673" x14ac:dyDescent="0.25"/>
    <row r="23674" x14ac:dyDescent="0.25"/>
    <row r="23675" x14ac:dyDescent="0.25"/>
    <row r="23676" x14ac:dyDescent="0.25"/>
    <row r="23677" x14ac:dyDescent="0.25"/>
    <row r="23678" x14ac:dyDescent="0.25"/>
    <row r="23679" x14ac:dyDescent="0.25"/>
    <row r="23680" x14ac:dyDescent="0.25"/>
    <row r="23681" x14ac:dyDescent="0.25"/>
    <row r="23682" x14ac:dyDescent="0.25"/>
    <row r="23683" x14ac:dyDescent="0.25"/>
    <row r="23684" x14ac:dyDescent="0.25"/>
    <row r="23685" x14ac:dyDescent="0.25"/>
    <row r="23686" x14ac:dyDescent="0.25"/>
    <row r="23687" x14ac:dyDescent="0.25"/>
    <row r="23688" x14ac:dyDescent="0.25"/>
    <row r="23689" x14ac:dyDescent="0.25"/>
    <row r="23690" x14ac:dyDescent="0.25"/>
    <row r="23691" x14ac:dyDescent="0.25"/>
    <row r="23692" x14ac:dyDescent="0.25"/>
    <row r="23693" x14ac:dyDescent="0.25"/>
    <row r="23694" x14ac:dyDescent="0.25"/>
    <row r="23695" x14ac:dyDescent="0.25"/>
    <row r="23696" x14ac:dyDescent="0.25"/>
    <row r="23697" x14ac:dyDescent="0.25"/>
    <row r="23698" x14ac:dyDescent="0.25"/>
    <row r="23699" x14ac:dyDescent="0.25"/>
    <row r="23700" x14ac:dyDescent="0.25"/>
    <row r="23701" x14ac:dyDescent="0.25"/>
    <row r="23702" x14ac:dyDescent="0.25"/>
    <row r="23703" x14ac:dyDescent="0.25"/>
    <row r="23704" x14ac:dyDescent="0.25"/>
    <row r="23705" x14ac:dyDescent="0.25"/>
    <row r="23706" x14ac:dyDescent="0.25"/>
    <row r="23707" x14ac:dyDescent="0.25"/>
    <row r="23708" x14ac:dyDescent="0.25"/>
    <row r="23709" x14ac:dyDescent="0.25"/>
    <row r="23710" x14ac:dyDescent="0.25"/>
    <row r="23711" x14ac:dyDescent="0.25"/>
    <row r="23712" x14ac:dyDescent="0.25"/>
    <row r="23713" x14ac:dyDescent="0.25"/>
    <row r="23714" x14ac:dyDescent="0.25"/>
    <row r="23715" x14ac:dyDescent="0.25"/>
    <row r="23716" x14ac:dyDescent="0.25"/>
    <row r="23717" x14ac:dyDescent="0.25"/>
    <row r="23718" x14ac:dyDescent="0.25"/>
    <row r="23719" x14ac:dyDescent="0.25"/>
    <row r="23720" x14ac:dyDescent="0.25"/>
    <row r="23721" x14ac:dyDescent="0.25"/>
    <row r="23722" x14ac:dyDescent="0.25"/>
    <row r="23723" x14ac:dyDescent="0.25"/>
    <row r="23724" x14ac:dyDescent="0.25"/>
    <row r="23725" x14ac:dyDescent="0.25"/>
    <row r="23726" x14ac:dyDescent="0.25"/>
    <row r="23727" x14ac:dyDescent="0.25"/>
    <row r="23728" x14ac:dyDescent="0.25"/>
    <row r="23729" x14ac:dyDescent="0.25"/>
    <row r="23730" x14ac:dyDescent="0.25"/>
    <row r="23731" x14ac:dyDescent="0.25"/>
    <row r="23732" x14ac:dyDescent="0.25"/>
    <row r="23733" x14ac:dyDescent="0.25"/>
    <row r="23734" x14ac:dyDescent="0.25"/>
    <row r="23735" x14ac:dyDescent="0.25"/>
    <row r="23736" x14ac:dyDescent="0.25"/>
    <row r="23737" x14ac:dyDescent="0.25"/>
    <row r="23738" x14ac:dyDescent="0.25"/>
    <row r="23739" x14ac:dyDescent="0.25"/>
    <row r="23740" x14ac:dyDescent="0.25"/>
    <row r="23741" x14ac:dyDescent="0.25"/>
    <row r="23742" x14ac:dyDescent="0.25"/>
    <row r="23743" x14ac:dyDescent="0.25"/>
    <row r="23744" x14ac:dyDescent="0.25"/>
    <row r="23745" x14ac:dyDescent="0.25"/>
    <row r="23746" x14ac:dyDescent="0.25"/>
    <row r="23747" x14ac:dyDescent="0.25"/>
    <row r="23748" x14ac:dyDescent="0.25"/>
    <row r="23749" x14ac:dyDescent="0.25"/>
    <row r="23750" x14ac:dyDescent="0.25"/>
    <row r="23751" x14ac:dyDescent="0.25"/>
    <row r="23752" x14ac:dyDescent="0.25"/>
    <row r="23753" x14ac:dyDescent="0.25"/>
    <row r="23754" x14ac:dyDescent="0.25"/>
    <row r="23755" x14ac:dyDescent="0.25"/>
    <row r="23756" x14ac:dyDescent="0.25"/>
    <row r="23757" x14ac:dyDescent="0.25"/>
    <row r="23758" x14ac:dyDescent="0.25"/>
    <row r="23759" x14ac:dyDescent="0.25"/>
    <row r="23760" x14ac:dyDescent="0.25"/>
    <row r="23761" x14ac:dyDescent="0.25"/>
    <row r="23762" x14ac:dyDescent="0.25"/>
    <row r="23763" x14ac:dyDescent="0.25"/>
    <row r="23764" x14ac:dyDescent="0.25"/>
    <row r="23765" x14ac:dyDescent="0.25"/>
    <row r="23766" x14ac:dyDescent="0.25"/>
    <row r="23767" x14ac:dyDescent="0.25"/>
    <row r="23768" x14ac:dyDescent="0.25"/>
    <row r="23769" x14ac:dyDescent="0.25"/>
    <row r="23770" x14ac:dyDescent="0.25"/>
    <row r="23771" x14ac:dyDescent="0.25"/>
    <row r="23772" x14ac:dyDescent="0.25"/>
    <row r="23773" x14ac:dyDescent="0.25"/>
    <row r="23774" x14ac:dyDescent="0.25"/>
    <row r="23775" x14ac:dyDescent="0.25"/>
    <row r="23776" x14ac:dyDescent="0.25"/>
    <row r="23777" x14ac:dyDescent="0.25"/>
    <row r="23778" x14ac:dyDescent="0.25"/>
    <row r="23779" x14ac:dyDescent="0.25"/>
    <row r="23780" x14ac:dyDescent="0.25"/>
    <row r="23781" x14ac:dyDescent="0.25"/>
    <row r="23782" x14ac:dyDescent="0.25"/>
    <row r="23783" x14ac:dyDescent="0.25"/>
    <row r="23784" x14ac:dyDescent="0.25"/>
    <row r="23785" x14ac:dyDescent="0.25"/>
    <row r="23786" x14ac:dyDescent="0.25"/>
    <row r="23787" x14ac:dyDescent="0.25"/>
    <row r="23788" x14ac:dyDescent="0.25"/>
    <row r="23789" x14ac:dyDescent="0.25"/>
    <row r="23790" x14ac:dyDescent="0.25"/>
    <row r="23791" x14ac:dyDescent="0.25"/>
    <row r="23792" x14ac:dyDescent="0.25"/>
    <row r="23793" x14ac:dyDescent="0.25"/>
    <row r="23794" x14ac:dyDescent="0.25"/>
    <row r="23795" x14ac:dyDescent="0.25"/>
    <row r="23796" x14ac:dyDescent="0.25"/>
    <row r="23797" x14ac:dyDescent="0.25"/>
    <row r="23798" x14ac:dyDescent="0.25"/>
    <row r="23799" x14ac:dyDescent="0.25"/>
    <row r="23800" x14ac:dyDescent="0.25"/>
    <row r="23801" x14ac:dyDescent="0.25"/>
    <row r="23802" x14ac:dyDescent="0.25"/>
    <row r="23803" x14ac:dyDescent="0.25"/>
    <row r="23804" x14ac:dyDescent="0.25"/>
    <row r="23805" x14ac:dyDescent="0.25"/>
    <row r="23806" x14ac:dyDescent="0.25"/>
    <row r="23807" x14ac:dyDescent="0.25"/>
    <row r="23808" x14ac:dyDescent="0.25"/>
    <row r="23809" x14ac:dyDescent="0.25"/>
    <row r="23810" x14ac:dyDescent="0.25"/>
    <row r="23811" x14ac:dyDescent="0.25"/>
    <row r="23812" x14ac:dyDescent="0.25"/>
    <row r="23813" x14ac:dyDescent="0.25"/>
    <row r="23814" x14ac:dyDescent="0.25"/>
    <row r="23815" x14ac:dyDescent="0.25"/>
    <row r="23816" x14ac:dyDescent="0.25"/>
    <row r="23817" x14ac:dyDescent="0.25"/>
    <row r="23818" x14ac:dyDescent="0.25"/>
    <row r="23819" x14ac:dyDescent="0.25"/>
    <row r="23820" x14ac:dyDescent="0.25"/>
    <row r="23821" x14ac:dyDescent="0.25"/>
    <row r="23822" x14ac:dyDescent="0.25"/>
    <row r="23823" x14ac:dyDescent="0.25"/>
    <row r="23824" x14ac:dyDescent="0.25"/>
    <row r="23825" x14ac:dyDescent="0.25"/>
    <row r="23826" x14ac:dyDescent="0.25"/>
    <row r="23827" x14ac:dyDescent="0.25"/>
    <row r="23828" x14ac:dyDescent="0.25"/>
    <row r="23829" x14ac:dyDescent="0.25"/>
    <row r="23830" x14ac:dyDescent="0.25"/>
    <row r="23831" x14ac:dyDescent="0.25"/>
    <row r="23832" x14ac:dyDescent="0.25"/>
    <row r="23833" x14ac:dyDescent="0.25"/>
    <row r="23834" x14ac:dyDescent="0.25"/>
    <row r="23835" x14ac:dyDescent="0.25"/>
    <row r="23836" x14ac:dyDescent="0.25"/>
    <row r="23837" x14ac:dyDescent="0.25"/>
    <row r="23838" x14ac:dyDescent="0.25"/>
    <row r="23839" x14ac:dyDescent="0.25"/>
    <row r="23840" x14ac:dyDescent="0.25"/>
    <row r="23841" x14ac:dyDescent="0.25"/>
    <row r="23842" x14ac:dyDescent="0.25"/>
    <row r="23843" x14ac:dyDescent="0.25"/>
    <row r="23844" x14ac:dyDescent="0.25"/>
    <row r="23845" x14ac:dyDescent="0.25"/>
    <row r="23846" x14ac:dyDescent="0.25"/>
    <row r="23847" x14ac:dyDescent="0.25"/>
    <row r="23848" x14ac:dyDescent="0.25"/>
    <row r="23849" x14ac:dyDescent="0.25"/>
    <row r="23850" x14ac:dyDescent="0.25"/>
    <row r="23851" x14ac:dyDescent="0.25"/>
    <row r="23852" x14ac:dyDescent="0.25"/>
    <row r="23853" x14ac:dyDescent="0.25"/>
    <row r="23854" x14ac:dyDescent="0.25"/>
    <row r="23855" x14ac:dyDescent="0.25"/>
    <row r="23856" x14ac:dyDescent="0.25"/>
    <row r="23857" x14ac:dyDescent="0.25"/>
    <row r="23858" x14ac:dyDescent="0.25"/>
    <row r="23859" x14ac:dyDescent="0.25"/>
    <row r="23860" x14ac:dyDescent="0.25"/>
    <row r="23861" x14ac:dyDescent="0.25"/>
    <row r="23862" x14ac:dyDescent="0.25"/>
    <row r="23863" x14ac:dyDescent="0.25"/>
    <row r="23864" x14ac:dyDescent="0.25"/>
    <row r="23865" x14ac:dyDescent="0.25"/>
    <row r="23866" x14ac:dyDescent="0.25"/>
    <row r="23867" x14ac:dyDescent="0.25"/>
    <row r="23868" x14ac:dyDescent="0.25"/>
    <row r="23869" x14ac:dyDescent="0.25"/>
    <row r="23870" x14ac:dyDescent="0.25"/>
    <row r="23871" x14ac:dyDescent="0.25"/>
    <row r="23872" x14ac:dyDescent="0.25"/>
    <row r="23873" x14ac:dyDescent="0.25"/>
    <row r="23874" x14ac:dyDescent="0.25"/>
    <row r="23875" x14ac:dyDescent="0.25"/>
    <row r="23876" x14ac:dyDescent="0.25"/>
    <row r="23877" x14ac:dyDescent="0.25"/>
    <row r="23878" x14ac:dyDescent="0.25"/>
    <row r="23879" x14ac:dyDescent="0.25"/>
    <row r="23880" x14ac:dyDescent="0.25"/>
    <row r="23881" x14ac:dyDescent="0.25"/>
    <row r="23882" x14ac:dyDescent="0.25"/>
    <row r="23883" x14ac:dyDescent="0.25"/>
    <row r="23884" x14ac:dyDescent="0.25"/>
    <row r="23885" x14ac:dyDescent="0.25"/>
    <row r="23886" x14ac:dyDescent="0.25"/>
    <row r="23887" x14ac:dyDescent="0.25"/>
    <row r="23888" x14ac:dyDescent="0.25"/>
    <row r="23889" x14ac:dyDescent="0.25"/>
    <row r="23890" x14ac:dyDescent="0.25"/>
    <row r="23891" x14ac:dyDescent="0.25"/>
    <row r="23892" x14ac:dyDescent="0.25"/>
    <row r="23893" x14ac:dyDescent="0.25"/>
    <row r="23894" x14ac:dyDescent="0.25"/>
    <row r="23895" x14ac:dyDescent="0.25"/>
    <row r="23896" x14ac:dyDescent="0.25"/>
    <row r="23897" x14ac:dyDescent="0.25"/>
    <row r="23898" x14ac:dyDescent="0.25"/>
    <row r="23899" x14ac:dyDescent="0.25"/>
    <row r="23900" x14ac:dyDescent="0.25"/>
    <row r="23901" x14ac:dyDescent="0.25"/>
    <row r="23902" x14ac:dyDescent="0.25"/>
    <row r="23903" x14ac:dyDescent="0.25"/>
    <row r="23904" x14ac:dyDescent="0.25"/>
    <row r="23905" x14ac:dyDescent="0.25"/>
    <row r="23906" x14ac:dyDescent="0.25"/>
    <row r="23907" x14ac:dyDescent="0.25"/>
    <row r="23908" x14ac:dyDescent="0.25"/>
    <row r="23909" x14ac:dyDescent="0.25"/>
    <row r="23910" x14ac:dyDescent="0.25"/>
    <row r="23911" x14ac:dyDescent="0.25"/>
    <row r="23912" x14ac:dyDescent="0.25"/>
    <row r="23913" x14ac:dyDescent="0.25"/>
    <row r="23914" x14ac:dyDescent="0.25"/>
    <row r="23915" x14ac:dyDescent="0.25"/>
    <row r="23916" x14ac:dyDescent="0.25"/>
    <row r="23917" x14ac:dyDescent="0.25"/>
    <row r="23918" x14ac:dyDescent="0.25"/>
    <row r="23919" x14ac:dyDescent="0.25"/>
    <row r="23920" x14ac:dyDescent="0.25"/>
    <row r="23921" x14ac:dyDescent="0.25"/>
    <row r="23922" x14ac:dyDescent="0.25"/>
    <row r="23923" x14ac:dyDescent="0.25"/>
    <row r="23924" x14ac:dyDescent="0.25"/>
    <row r="23925" x14ac:dyDescent="0.25"/>
    <row r="23926" x14ac:dyDescent="0.25"/>
    <row r="23927" x14ac:dyDescent="0.25"/>
    <row r="23928" x14ac:dyDescent="0.25"/>
    <row r="23929" x14ac:dyDescent="0.25"/>
    <row r="23930" x14ac:dyDescent="0.25"/>
    <row r="23931" x14ac:dyDescent="0.25"/>
    <row r="23932" x14ac:dyDescent="0.25"/>
    <row r="23933" x14ac:dyDescent="0.25"/>
    <row r="23934" x14ac:dyDescent="0.25"/>
    <row r="23935" x14ac:dyDescent="0.25"/>
    <row r="23936" x14ac:dyDescent="0.25"/>
    <row r="23937" x14ac:dyDescent="0.25"/>
    <row r="23938" x14ac:dyDescent="0.25"/>
    <row r="23939" x14ac:dyDescent="0.25"/>
    <row r="23940" x14ac:dyDescent="0.25"/>
    <row r="23941" x14ac:dyDescent="0.25"/>
    <row r="23942" x14ac:dyDescent="0.25"/>
    <row r="23943" x14ac:dyDescent="0.25"/>
    <row r="23944" x14ac:dyDescent="0.25"/>
    <row r="23945" x14ac:dyDescent="0.25"/>
    <row r="23946" x14ac:dyDescent="0.25"/>
    <row r="23947" x14ac:dyDescent="0.25"/>
    <row r="23948" x14ac:dyDescent="0.25"/>
    <row r="23949" x14ac:dyDescent="0.25"/>
    <row r="23950" x14ac:dyDescent="0.25"/>
    <row r="23951" x14ac:dyDescent="0.25"/>
    <row r="23952" x14ac:dyDescent="0.25"/>
    <row r="23953" x14ac:dyDescent="0.25"/>
    <row r="23954" x14ac:dyDescent="0.25"/>
    <row r="23955" x14ac:dyDescent="0.25"/>
    <row r="23956" x14ac:dyDescent="0.25"/>
    <row r="23957" x14ac:dyDescent="0.25"/>
    <row r="23958" x14ac:dyDescent="0.25"/>
    <row r="23959" x14ac:dyDescent="0.25"/>
    <row r="23960" x14ac:dyDescent="0.25"/>
    <row r="23961" x14ac:dyDescent="0.25"/>
    <row r="23962" x14ac:dyDescent="0.25"/>
    <row r="23963" x14ac:dyDescent="0.25"/>
    <row r="23964" x14ac:dyDescent="0.25"/>
    <row r="23965" x14ac:dyDescent="0.25"/>
    <row r="23966" x14ac:dyDescent="0.25"/>
    <row r="23967" x14ac:dyDescent="0.25"/>
    <row r="23968" x14ac:dyDescent="0.25"/>
    <row r="23969" x14ac:dyDescent="0.25"/>
    <row r="23970" x14ac:dyDescent="0.25"/>
    <row r="23971" x14ac:dyDescent="0.25"/>
    <row r="23972" x14ac:dyDescent="0.25"/>
    <row r="23973" x14ac:dyDescent="0.25"/>
    <row r="23974" x14ac:dyDescent="0.25"/>
    <row r="23975" x14ac:dyDescent="0.25"/>
    <row r="23976" x14ac:dyDescent="0.25"/>
    <row r="23977" x14ac:dyDescent="0.25"/>
    <row r="23978" x14ac:dyDescent="0.25"/>
    <row r="23979" x14ac:dyDescent="0.25"/>
    <row r="23980" x14ac:dyDescent="0.25"/>
    <row r="23981" x14ac:dyDescent="0.25"/>
    <row r="23982" x14ac:dyDescent="0.25"/>
    <row r="23983" x14ac:dyDescent="0.25"/>
    <row r="23984" x14ac:dyDescent="0.25"/>
    <row r="23985" x14ac:dyDescent="0.25"/>
    <row r="23986" x14ac:dyDescent="0.25"/>
    <row r="23987" x14ac:dyDescent="0.25"/>
    <row r="23988" x14ac:dyDescent="0.25"/>
    <row r="23989" x14ac:dyDescent="0.25"/>
    <row r="23990" x14ac:dyDescent="0.25"/>
    <row r="23991" x14ac:dyDescent="0.25"/>
    <row r="23992" x14ac:dyDescent="0.25"/>
    <row r="23993" x14ac:dyDescent="0.25"/>
    <row r="23994" x14ac:dyDescent="0.25"/>
    <row r="23995" x14ac:dyDescent="0.25"/>
    <row r="23996" x14ac:dyDescent="0.25"/>
    <row r="23997" x14ac:dyDescent="0.25"/>
    <row r="23998" x14ac:dyDescent="0.25"/>
    <row r="23999" x14ac:dyDescent="0.25"/>
    <row r="24000" x14ac:dyDescent="0.25"/>
    <row r="24001" x14ac:dyDescent="0.25"/>
    <row r="24002" x14ac:dyDescent="0.25"/>
    <row r="24003" x14ac:dyDescent="0.25"/>
    <row r="24004" x14ac:dyDescent="0.25"/>
    <row r="24005" x14ac:dyDescent="0.25"/>
    <row r="24006" x14ac:dyDescent="0.25"/>
    <row r="24007" x14ac:dyDescent="0.25"/>
    <row r="24008" x14ac:dyDescent="0.25"/>
    <row r="24009" x14ac:dyDescent="0.25"/>
    <row r="24010" x14ac:dyDescent="0.25"/>
    <row r="24011" x14ac:dyDescent="0.25"/>
    <row r="24012" x14ac:dyDescent="0.25"/>
    <row r="24013" x14ac:dyDescent="0.25"/>
    <row r="24014" x14ac:dyDescent="0.25"/>
    <row r="24015" x14ac:dyDescent="0.25"/>
    <row r="24016" x14ac:dyDescent="0.25"/>
    <row r="24017" x14ac:dyDescent="0.25"/>
    <row r="24018" x14ac:dyDescent="0.25"/>
    <row r="24019" x14ac:dyDescent="0.25"/>
    <row r="24020" x14ac:dyDescent="0.25"/>
    <row r="24021" x14ac:dyDescent="0.25"/>
    <row r="24022" x14ac:dyDescent="0.25"/>
    <row r="24023" x14ac:dyDescent="0.25"/>
    <row r="24024" x14ac:dyDescent="0.25"/>
    <row r="24025" x14ac:dyDescent="0.25"/>
    <row r="24026" x14ac:dyDescent="0.25"/>
    <row r="24027" x14ac:dyDescent="0.25"/>
    <row r="24028" x14ac:dyDescent="0.25"/>
    <row r="24029" x14ac:dyDescent="0.25"/>
    <row r="24030" x14ac:dyDescent="0.25"/>
    <row r="24031" x14ac:dyDescent="0.25"/>
    <row r="24032" x14ac:dyDescent="0.25"/>
    <row r="24033" x14ac:dyDescent="0.25"/>
    <row r="24034" x14ac:dyDescent="0.25"/>
    <row r="24035" x14ac:dyDescent="0.25"/>
    <row r="24036" x14ac:dyDescent="0.25"/>
    <row r="24037" x14ac:dyDescent="0.25"/>
    <row r="24038" x14ac:dyDescent="0.25"/>
    <row r="24039" x14ac:dyDescent="0.25"/>
    <row r="24040" x14ac:dyDescent="0.25"/>
    <row r="24041" x14ac:dyDescent="0.25"/>
    <row r="24042" x14ac:dyDescent="0.25"/>
    <row r="24043" x14ac:dyDescent="0.25"/>
    <row r="24044" x14ac:dyDescent="0.25"/>
    <row r="24045" x14ac:dyDescent="0.25"/>
    <row r="24046" x14ac:dyDescent="0.25"/>
    <row r="24047" x14ac:dyDescent="0.25"/>
    <row r="24048" x14ac:dyDescent="0.25"/>
    <row r="24049" x14ac:dyDescent="0.25"/>
    <row r="24050" x14ac:dyDescent="0.25"/>
    <row r="24051" x14ac:dyDescent="0.25"/>
    <row r="24052" x14ac:dyDescent="0.25"/>
    <row r="24053" x14ac:dyDescent="0.25"/>
    <row r="24054" x14ac:dyDescent="0.25"/>
    <row r="24055" x14ac:dyDescent="0.25"/>
    <row r="24056" x14ac:dyDescent="0.25"/>
    <row r="24057" x14ac:dyDescent="0.25"/>
    <row r="24058" x14ac:dyDescent="0.25"/>
    <row r="24059" x14ac:dyDescent="0.25"/>
    <row r="24060" x14ac:dyDescent="0.25"/>
    <row r="24061" x14ac:dyDescent="0.25"/>
    <row r="24062" x14ac:dyDescent="0.25"/>
    <row r="24063" x14ac:dyDescent="0.25"/>
    <row r="24064" x14ac:dyDescent="0.25"/>
    <row r="24065" x14ac:dyDescent="0.25"/>
    <row r="24066" x14ac:dyDescent="0.25"/>
    <row r="24067" x14ac:dyDescent="0.25"/>
    <row r="24068" x14ac:dyDescent="0.25"/>
    <row r="24069" x14ac:dyDescent="0.25"/>
    <row r="24070" x14ac:dyDescent="0.25"/>
    <row r="24071" x14ac:dyDescent="0.25"/>
    <row r="24072" x14ac:dyDescent="0.25"/>
    <row r="24073" x14ac:dyDescent="0.25"/>
    <row r="24074" x14ac:dyDescent="0.25"/>
    <row r="24075" x14ac:dyDescent="0.25"/>
    <row r="24076" x14ac:dyDescent="0.25"/>
    <row r="24077" x14ac:dyDescent="0.25"/>
    <row r="24078" x14ac:dyDescent="0.25"/>
    <row r="24079" x14ac:dyDescent="0.25"/>
    <row r="24080" x14ac:dyDescent="0.25"/>
    <row r="24081" x14ac:dyDescent="0.25"/>
    <row r="24082" x14ac:dyDescent="0.25"/>
    <row r="24083" x14ac:dyDescent="0.25"/>
    <row r="24084" x14ac:dyDescent="0.25"/>
    <row r="24085" x14ac:dyDescent="0.25"/>
    <row r="24086" x14ac:dyDescent="0.25"/>
    <row r="24087" x14ac:dyDescent="0.25"/>
    <row r="24088" x14ac:dyDescent="0.25"/>
    <row r="24089" x14ac:dyDescent="0.25"/>
    <row r="24090" x14ac:dyDescent="0.25"/>
    <row r="24091" x14ac:dyDescent="0.25"/>
    <row r="24092" x14ac:dyDescent="0.25"/>
    <row r="24093" x14ac:dyDescent="0.25"/>
    <row r="24094" x14ac:dyDescent="0.25"/>
    <row r="24095" x14ac:dyDescent="0.25"/>
    <row r="24096" x14ac:dyDescent="0.25"/>
    <row r="24097" x14ac:dyDescent="0.25"/>
    <row r="24098" x14ac:dyDescent="0.25"/>
    <row r="24099" x14ac:dyDescent="0.25"/>
    <row r="24100" x14ac:dyDescent="0.25"/>
    <row r="24101" x14ac:dyDescent="0.25"/>
    <row r="24102" x14ac:dyDescent="0.25"/>
    <row r="24103" x14ac:dyDescent="0.25"/>
    <row r="24104" x14ac:dyDescent="0.25"/>
    <row r="24105" x14ac:dyDescent="0.25"/>
    <row r="24106" x14ac:dyDescent="0.25"/>
    <row r="24107" x14ac:dyDescent="0.25"/>
    <row r="24108" x14ac:dyDescent="0.25"/>
    <row r="24109" x14ac:dyDescent="0.25"/>
    <row r="24110" x14ac:dyDescent="0.25"/>
    <row r="24111" x14ac:dyDescent="0.25"/>
    <row r="24112" x14ac:dyDescent="0.25"/>
    <row r="24113" x14ac:dyDescent="0.25"/>
    <row r="24114" x14ac:dyDescent="0.25"/>
    <row r="24115" x14ac:dyDescent="0.25"/>
    <row r="24116" x14ac:dyDescent="0.25"/>
    <row r="24117" x14ac:dyDescent="0.25"/>
    <row r="24118" x14ac:dyDescent="0.25"/>
    <row r="24119" x14ac:dyDescent="0.25"/>
    <row r="24120" x14ac:dyDescent="0.25"/>
    <row r="24121" x14ac:dyDescent="0.25"/>
    <row r="24122" x14ac:dyDescent="0.25"/>
    <row r="24123" x14ac:dyDescent="0.25"/>
    <row r="24124" x14ac:dyDescent="0.25"/>
    <row r="24125" x14ac:dyDescent="0.25"/>
    <row r="24126" x14ac:dyDescent="0.25"/>
    <row r="24127" x14ac:dyDescent="0.25"/>
    <row r="24128" x14ac:dyDescent="0.25"/>
    <row r="24129" x14ac:dyDescent="0.25"/>
    <row r="24130" x14ac:dyDescent="0.25"/>
    <row r="24131" x14ac:dyDescent="0.25"/>
    <row r="24132" x14ac:dyDescent="0.25"/>
    <row r="24133" x14ac:dyDescent="0.25"/>
    <row r="24134" x14ac:dyDescent="0.25"/>
    <row r="24135" x14ac:dyDescent="0.25"/>
    <row r="24136" x14ac:dyDescent="0.25"/>
    <row r="24137" x14ac:dyDescent="0.25"/>
    <row r="24138" x14ac:dyDescent="0.25"/>
    <row r="24139" x14ac:dyDescent="0.25"/>
    <row r="24140" x14ac:dyDescent="0.25"/>
    <row r="24141" x14ac:dyDescent="0.25"/>
    <row r="24142" x14ac:dyDescent="0.25"/>
    <row r="24143" x14ac:dyDescent="0.25"/>
    <row r="24144" x14ac:dyDescent="0.25"/>
    <row r="24145" x14ac:dyDescent="0.25"/>
    <row r="24146" x14ac:dyDescent="0.25"/>
    <row r="24147" x14ac:dyDescent="0.25"/>
    <row r="24148" x14ac:dyDescent="0.25"/>
    <row r="24149" x14ac:dyDescent="0.25"/>
    <row r="24150" x14ac:dyDescent="0.25"/>
    <row r="24151" x14ac:dyDescent="0.25"/>
    <row r="24152" x14ac:dyDescent="0.25"/>
    <row r="24153" x14ac:dyDescent="0.25"/>
    <row r="24154" x14ac:dyDescent="0.25"/>
    <row r="24155" x14ac:dyDescent="0.25"/>
    <row r="24156" x14ac:dyDescent="0.25"/>
    <row r="24157" x14ac:dyDescent="0.25"/>
    <row r="24158" x14ac:dyDescent="0.25"/>
    <row r="24159" x14ac:dyDescent="0.25"/>
    <row r="24160" x14ac:dyDescent="0.25"/>
    <row r="24161" x14ac:dyDescent="0.25"/>
    <row r="24162" x14ac:dyDescent="0.25"/>
    <row r="24163" x14ac:dyDescent="0.25"/>
    <row r="24164" x14ac:dyDescent="0.25"/>
    <row r="24165" x14ac:dyDescent="0.25"/>
    <row r="24166" x14ac:dyDescent="0.25"/>
    <row r="24167" x14ac:dyDescent="0.25"/>
    <row r="24168" x14ac:dyDescent="0.25"/>
    <row r="24169" x14ac:dyDescent="0.25"/>
    <row r="24170" x14ac:dyDescent="0.25"/>
    <row r="24171" x14ac:dyDescent="0.25"/>
    <row r="24172" x14ac:dyDescent="0.25"/>
    <row r="24173" x14ac:dyDescent="0.25"/>
    <row r="24174" x14ac:dyDescent="0.25"/>
    <row r="24175" x14ac:dyDescent="0.25"/>
    <row r="24176" x14ac:dyDescent="0.25"/>
    <row r="24177" x14ac:dyDescent="0.25"/>
    <row r="24178" x14ac:dyDescent="0.25"/>
    <row r="24179" x14ac:dyDescent="0.25"/>
    <row r="24180" x14ac:dyDescent="0.25"/>
    <row r="24181" x14ac:dyDescent="0.25"/>
    <row r="24182" x14ac:dyDescent="0.25"/>
    <row r="24183" x14ac:dyDescent="0.25"/>
    <row r="24184" x14ac:dyDescent="0.25"/>
    <row r="24185" x14ac:dyDescent="0.25"/>
    <row r="24186" x14ac:dyDescent="0.25"/>
    <row r="24187" x14ac:dyDescent="0.25"/>
    <row r="24188" x14ac:dyDescent="0.25"/>
    <row r="24189" x14ac:dyDescent="0.25"/>
    <row r="24190" x14ac:dyDescent="0.25"/>
    <row r="24191" x14ac:dyDescent="0.25"/>
    <row r="24192" x14ac:dyDescent="0.25"/>
    <row r="24193" x14ac:dyDescent="0.25"/>
    <row r="24194" x14ac:dyDescent="0.25"/>
    <row r="24195" x14ac:dyDescent="0.25"/>
    <row r="24196" x14ac:dyDescent="0.25"/>
    <row r="24197" x14ac:dyDescent="0.25"/>
    <row r="24198" x14ac:dyDescent="0.25"/>
    <row r="24199" x14ac:dyDescent="0.25"/>
    <row r="24200" x14ac:dyDescent="0.25"/>
    <row r="24201" x14ac:dyDescent="0.25"/>
    <row r="24202" x14ac:dyDescent="0.25"/>
    <row r="24203" x14ac:dyDescent="0.25"/>
    <row r="24204" x14ac:dyDescent="0.25"/>
    <row r="24205" x14ac:dyDescent="0.25"/>
    <row r="24206" x14ac:dyDescent="0.25"/>
    <row r="24207" x14ac:dyDescent="0.25"/>
    <row r="24208" x14ac:dyDescent="0.25"/>
    <row r="24209" x14ac:dyDescent="0.25"/>
    <row r="24210" x14ac:dyDescent="0.25"/>
    <row r="24211" x14ac:dyDescent="0.25"/>
    <row r="24212" x14ac:dyDescent="0.25"/>
    <row r="24213" x14ac:dyDescent="0.25"/>
    <row r="24214" x14ac:dyDescent="0.25"/>
    <row r="24215" x14ac:dyDescent="0.25"/>
    <row r="24216" x14ac:dyDescent="0.25"/>
    <row r="24217" x14ac:dyDescent="0.25"/>
    <row r="24218" x14ac:dyDescent="0.25"/>
    <row r="24219" x14ac:dyDescent="0.25"/>
    <row r="24220" x14ac:dyDescent="0.25"/>
    <row r="24221" x14ac:dyDescent="0.25"/>
    <row r="24222" x14ac:dyDescent="0.25"/>
    <row r="24223" x14ac:dyDescent="0.25"/>
    <row r="24224" x14ac:dyDescent="0.25"/>
    <row r="24225" x14ac:dyDescent="0.25"/>
    <row r="24226" x14ac:dyDescent="0.25"/>
    <row r="24227" x14ac:dyDescent="0.25"/>
    <row r="24228" x14ac:dyDescent="0.25"/>
    <row r="24229" x14ac:dyDescent="0.25"/>
    <row r="24230" x14ac:dyDescent="0.25"/>
    <row r="24231" x14ac:dyDescent="0.25"/>
    <row r="24232" x14ac:dyDescent="0.25"/>
    <row r="24233" x14ac:dyDescent="0.25"/>
    <row r="24234" x14ac:dyDescent="0.25"/>
    <row r="24235" x14ac:dyDescent="0.25"/>
    <row r="24236" x14ac:dyDescent="0.25"/>
    <row r="24237" x14ac:dyDescent="0.25"/>
    <row r="24238" x14ac:dyDescent="0.25"/>
    <row r="24239" x14ac:dyDescent="0.25"/>
    <row r="24240" x14ac:dyDescent="0.25"/>
    <row r="24241" x14ac:dyDescent="0.25"/>
    <row r="24242" x14ac:dyDescent="0.25"/>
    <row r="24243" x14ac:dyDescent="0.25"/>
    <row r="24244" x14ac:dyDescent="0.25"/>
    <row r="24245" x14ac:dyDescent="0.25"/>
    <row r="24246" x14ac:dyDescent="0.25"/>
    <row r="24247" x14ac:dyDescent="0.25"/>
    <row r="24248" x14ac:dyDescent="0.25"/>
    <row r="24249" x14ac:dyDescent="0.25"/>
    <row r="24250" x14ac:dyDescent="0.25"/>
    <row r="24251" x14ac:dyDescent="0.25"/>
    <row r="24252" x14ac:dyDescent="0.25"/>
    <row r="24253" x14ac:dyDescent="0.25"/>
    <row r="24254" x14ac:dyDescent="0.25"/>
    <row r="24255" x14ac:dyDescent="0.25"/>
    <row r="24256" x14ac:dyDescent="0.25"/>
    <row r="24257" x14ac:dyDescent="0.25"/>
    <row r="24258" x14ac:dyDescent="0.25"/>
    <row r="24259" x14ac:dyDescent="0.25"/>
    <row r="24260" x14ac:dyDescent="0.25"/>
    <row r="24261" x14ac:dyDescent="0.25"/>
    <row r="24262" x14ac:dyDescent="0.25"/>
    <row r="24263" x14ac:dyDescent="0.25"/>
    <row r="24264" x14ac:dyDescent="0.25"/>
    <row r="24265" x14ac:dyDescent="0.25"/>
    <row r="24266" x14ac:dyDescent="0.25"/>
    <row r="24267" x14ac:dyDescent="0.25"/>
    <row r="24268" x14ac:dyDescent="0.25"/>
    <row r="24269" x14ac:dyDescent="0.25"/>
    <row r="24270" x14ac:dyDescent="0.25"/>
    <row r="24271" x14ac:dyDescent="0.25"/>
    <row r="24272" x14ac:dyDescent="0.25"/>
    <row r="24273" x14ac:dyDescent="0.25"/>
    <row r="24274" x14ac:dyDescent="0.25"/>
    <row r="24275" x14ac:dyDescent="0.25"/>
    <row r="24276" x14ac:dyDescent="0.25"/>
    <row r="24277" x14ac:dyDescent="0.25"/>
    <row r="24278" x14ac:dyDescent="0.25"/>
    <row r="24279" x14ac:dyDescent="0.25"/>
    <row r="24280" x14ac:dyDescent="0.25"/>
    <row r="24281" x14ac:dyDescent="0.25"/>
    <row r="24282" x14ac:dyDescent="0.25"/>
    <row r="24283" x14ac:dyDescent="0.25"/>
    <row r="24284" x14ac:dyDescent="0.25"/>
    <row r="24285" x14ac:dyDescent="0.25"/>
    <row r="24286" x14ac:dyDescent="0.25"/>
    <row r="24287" x14ac:dyDescent="0.25"/>
    <row r="24288" x14ac:dyDescent="0.25"/>
    <row r="24289" x14ac:dyDescent="0.25"/>
    <row r="24290" x14ac:dyDescent="0.25"/>
    <row r="24291" x14ac:dyDescent="0.25"/>
    <row r="24292" x14ac:dyDescent="0.25"/>
    <row r="24293" x14ac:dyDescent="0.25"/>
    <row r="24294" x14ac:dyDescent="0.25"/>
    <row r="24295" x14ac:dyDescent="0.25"/>
    <row r="24296" x14ac:dyDescent="0.25"/>
    <row r="24297" x14ac:dyDescent="0.25"/>
    <row r="24298" x14ac:dyDescent="0.25"/>
    <row r="24299" x14ac:dyDescent="0.25"/>
    <row r="24300" x14ac:dyDescent="0.25"/>
    <row r="24301" x14ac:dyDescent="0.25"/>
    <row r="24302" x14ac:dyDescent="0.25"/>
    <row r="24303" x14ac:dyDescent="0.25"/>
    <row r="24304" x14ac:dyDescent="0.25"/>
    <row r="24305" x14ac:dyDescent="0.25"/>
    <row r="24306" x14ac:dyDescent="0.25"/>
    <row r="24307" x14ac:dyDescent="0.25"/>
    <row r="24308" x14ac:dyDescent="0.25"/>
    <row r="24309" x14ac:dyDescent="0.25"/>
    <row r="24310" x14ac:dyDescent="0.25"/>
    <row r="24311" x14ac:dyDescent="0.25"/>
    <row r="24312" x14ac:dyDescent="0.25"/>
    <row r="24313" x14ac:dyDescent="0.25"/>
    <row r="24314" x14ac:dyDescent="0.25"/>
    <row r="24315" x14ac:dyDescent="0.25"/>
    <row r="24316" x14ac:dyDescent="0.25"/>
    <row r="24317" x14ac:dyDescent="0.25"/>
    <row r="24318" x14ac:dyDescent="0.25"/>
    <row r="24319" x14ac:dyDescent="0.25"/>
    <row r="24320" x14ac:dyDescent="0.25"/>
    <row r="24321" x14ac:dyDescent="0.25"/>
    <row r="24322" x14ac:dyDescent="0.25"/>
    <row r="24323" x14ac:dyDescent="0.25"/>
    <row r="24324" x14ac:dyDescent="0.25"/>
    <row r="24325" x14ac:dyDescent="0.25"/>
    <row r="24326" x14ac:dyDescent="0.25"/>
    <row r="24327" x14ac:dyDescent="0.25"/>
    <row r="24328" x14ac:dyDescent="0.25"/>
    <row r="24329" x14ac:dyDescent="0.25"/>
    <row r="24330" x14ac:dyDescent="0.25"/>
    <row r="24331" x14ac:dyDescent="0.25"/>
    <row r="24332" x14ac:dyDescent="0.25"/>
    <row r="24333" x14ac:dyDescent="0.25"/>
    <row r="24334" x14ac:dyDescent="0.25"/>
    <row r="24335" x14ac:dyDescent="0.25"/>
    <row r="24336" x14ac:dyDescent="0.25"/>
    <row r="24337" x14ac:dyDescent="0.25"/>
    <row r="24338" x14ac:dyDescent="0.25"/>
    <row r="24339" x14ac:dyDescent="0.25"/>
    <row r="24340" x14ac:dyDescent="0.25"/>
    <row r="24341" x14ac:dyDescent="0.25"/>
    <row r="24342" x14ac:dyDescent="0.25"/>
    <row r="24343" x14ac:dyDescent="0.25"/>
    <row r="24344" x14ac:dyDescent="0.25"/>
    <row r="24345" x14ac:dyDescent="0.25"/>
    <row r="24346" x14ac:dyDescent="0.25"/>
    <row r="24347" x14ac:dyDescent="0.25"/>
    <row r="24348" x14ac:dyDescent="0.25"/>
    <row r="24349" x14ac:dyDescent="0.25"/>
    <row r="24350" x14ac:dyDescent="0.25"/>
    <row r="24351" x14ac:dyDescent="0.25"/>
    <row r="24352" x14ac:dyDescent="0.25"/>
    <row r="24353" x14ac:dyDescent="0.25"/>
    <row r="24354" x14ac:dyDescent="0.25"/>
    <row r="24355" x14ac:dyDescent="0.25"/>
    <row r="24356" x14ac:dyDescent="0.25"/>
    <row r="24357" x14ac:dyDescent="0.25"/>
    <row r="24358" x14ac:dyDescent="0.25"/>
    <row r="24359" x14ac:dyDescent="0.25"/>
    <row r="24360" x14ac:dyDescent="0.25"/>
    <row r="24361" x14ac:dyDescent="0.25"/>
    <row r="24362" x14ac:dyDescent="0.25"/>
    <row r="24363" x14ac:dyDescent="0.25"/>
    <row r="24364" x14ac:dyDescent="0.25"/>
    <row r="24365" x14ac:dyDescent="0.25"/>
    <row r="24366" x14ac:dyDescent="0.25"/>
    <row r="24367" x14ac:dyDescent="0.25"/>
    <row r="24368" x14ac:dyDescent="0.25"/>
    <row r="24369" x14ac:dyDescent="0.25"/>
    <row r="24370" x14ac:dyDescent="0.25"/>
    <row r="24371" x14ac:dyDescent="0.25"/>
    <row r="24372" x14ac:dyDescent="0.25"/>
    <row r="24373" x14ac:dyDescent="0.25"/>
    <row r="24374" x14ac:dyDescent="0.25"/>
    <row r="24375" x14ac:dyDescent="0.25"/>
    <row r="24376" x14ac:dyDescent="0.25"/>
    <row r="24377" x14ac:dyDescent="0.25"/>
    <row r="24378" x14ac:dyDescent="0.25"/>
    <row r="24379" x14ac:dyDescent="0.25"/>
    <row r="24380" x14ac:dyDescent="0.25"/>
    <row r="24381" x14ac:dyDescent="0.25"/>
    <row r="24382" x14ac:dyDescent="0.25"/>
    <row r="24383" x14ac:dyDescent="0.25"/>
    <row r="24384" x14ac:dyDescent="0.25"/>
    <row r="24385" x14ac:dyDescent="0.25"/>
    <row r="24386" x14ac:dyDescent="0.25"/>
    <row r="24387" x14ac:dyDescent="0.25"/>
    <row r="24388" x14ac:dyDescent="0.25"/>
    <row r="24389" x14ac:dyDescent="0.25"/>
    <row r="24390" x14ac:dyDescent="0.25"/>
    <row r="24391" x14ac:dyDescent="0.25"/>
    <row r="24392" x14ac:dyDescent="0.25"/>
    <row r="24393" x14ac:dyDescent="0.25"/>
    <row r="24394" x14ac:dyDescent="0.25"/>
    <row r="24395" x14ac:dyDescent="0.25"/>
    <row r="24396" x14ac:dyDescent="0.25"/>
    <row r="24397" x14ac:dyDescent="0.25"/>
    <row r="24398" x14ac:dyDescent="0.25"/>
    <row r="24399" x14ac:dyDescent="0.25"/>
    <row r="24400" x14ac:dyDescent="0.25"/>
    <row r="24401" x14ac:dyDescent="0.25"/>
    <row r="24402" x14ac:dyDescent="0.25"/>
    <row r="24403" x14ac:dyDescent="0.25"/>
    <row r="24404" x14ac:dyDescent="0.25"/>
    <row r="24405" x14ac:dyDescent="0.25"/>
    <row r="24406" x14ac:dyDescent="0.25"/>
    <row r="24407" x14ac:dyDescent="0.25"/>
    <row r="24408" x14ac:dyDescent="0.25"/>
    <row r="24409" x14ac:dyDescent="0.25"/>
    <row r="24410" x14ac:dyDescent="0.25"/>
    <row r="24411" x14ac:dyDescent="0.25"/>
    <row r="24412" x14ac:dyDescent="0.25"/>
    <row r="24413" x14ac:dyDescent="0.25"/>
    <row r="24414" x14ac:dyDescent="0.25"/>
    <row r="24415" x14ac:dyDescent="0.25"/>
    <row r="24416" x14ac:dyDescent="0.25"/>
    <row r="24417" x14ac:dyDescent="0.25"/>
    <row r="24418" x14ac:dyDescent="0.25"/>
    <row r="24419" x14ac:dyDescent="0.25"/>
    <row r="24420" x14ac:dyDescent="0.25"/>
    <row r="24421" x14ac:dyDescent="0.25"/>
    <row r="24422" x14ac:dyDescent="0.25"/>
    <row r="24423" x14ac:dyDescent="0.25"/>
    <row r="24424" x14ac:dyDescent="0.25"/>
    <row r="24425" x14ac:dyDescent="0.25"/>
    <row r="24426" x14ac:dyDescent="0.25"/>
    <row r="24427" x14ac:dyDescent="0.25"/>
    <row r="24428" x14ac:dyDescent="0.25"/>
    <row r="24429" x14ac:dyDescent="0.25"/>
    <row r="24430" x14ac:dyDescent="0.25"/>
    <row r="24431" x14ac:dyDescent="0.25"/>
    <row r="24432" x14ac:dyDescent="0.25"/>
    <row r="24433" x14ac:dyDescent="0.25"/>
    <row r="24434" x14ac:dyDescent="0.25"/>
    <row r="24435" x14ac:dyDescent="0.25"/>
    <row r="24436" x14ac:dyDescent="0.25"/>
    <row r="24437" x14ac:dyDescent="0.25"/>
    <row r="24438" x14ac:dyDescent="0.25"/>
    <row r="24439" x14ac:dyDescent="0.25"/>
    <row r="24440" x14ac:dyDescent="0.25"/>
    <row r="24441" x14ac:dyDescent="0.25"/>
    <row r="24442" x14ac:dyDescent="0.25"/>
    <row r="24443" x14ac:dyDescent="0.25"/>
    <row r="24444" x14ac:dyDescent="0.25"/>
    <row r="24445" x14ac:dyDescent="0.25"/>
    <row r="24446" x14ac:dyDescent="0.25"/>
    <row r="24447" x14ac:dyDescent="0.25"/>
    <row r="24448" x14ac:dyDescent="0.25"/>
    <row r="24449" x14ac:dyDescent="0.25"/>
    <row r="24450" x14ac:dyDescent="0.25"/>
    <row r="24451" x14ac:dyDescent="0.25"/>
    <row r="24452" x14ac:dyDescent="0.25"/>
    <row r="24453" x14ac:dyDescent="0.25"/>
    <row r="24454" x14ac:dyDescent="0.25"/>
    <row r="24455" x14ac:dyDescent="0.25"/>
    <row r="24456" x14ac:dyDescent="0.25"/>
    <row r="24457" x14ac:dyDescent="0.25"/>
    <row r="24458" x14ac:dyDescent="0.25"/>
    <row r="24459" x14ac:dyDescent="0.25"/>
    <row r="24460" x14ac:dyDescent="0.25"/>
    <row r="24461" x14ac:dyDescent="0.25"/>
    <row r="24462" x14ac:dyDescent="0.25"/>
    <row r="24463" x14ac:dyDescent="0.25"/>
    <row r="24464" x14ac:dyDescent="0.25"/>
    <row r="24465" x14ac:dyDescent="0.25"/>
    <row r="24466" x14ac:dyDescent="0.25"/>
    <row r="24467" x14ac:dyDescent="0.25"/>
    <row r="24468" x14ac:dyDescent="0.25"/>
    <row r="24469" x14ac:dyDescent="0.25"/>
    <row r="24470" x14ac:dyDescent="0.25"/>
    <row r="24471" x14ac:dyDescent="0.25"/>
    <row r="24472" x14ac:dyDescent="0.25"/>
    <row r="24473" x14ac:dyDescent="0.25"/>
    <row r="24474" x14ac:dyDescent="0.25"/>
    <row r="24475" x14ac:dyDescent="0.25"/>
    <row r="24476" x14ac:dyDescent="0.25"/>
    <row r="24477" x14ac:dyDescent="0.25"/>
    <row r="24478" x14ac:dyDescent="0.25"/>
    <row r="24479" x14ac:dyDescent="0.25"/>
    <row r="24480" x14ac:dyDescent="0.25"/>
    <row r="24481" x14ac:dyDescent="0.25"/>
    <row r="24482" x14ac:dyDescent="0.25"/>
    <row r="24483" x14ac:dyDescent="0.25"/>
    <row r="24484" x14ac:dyDescent="0.25"/>
    <row r="24485" x14ac:dyDescent="0.25"/>
    <row r="24486" x14ac:dyDescent="0.25"/>
    <row r="24487" x14ac:dyDescent="0.25"/>
    <row r="24488" x14ac:dyDescent="0.25"/>
    <row r="24489" x14ac:dyDescent="0.25"/>
    <row r="24490" x14ac:dyDescent="0.25"/>
    <row r="24491" x14ac:dyDescent="0.25"/>
    <row r="24492" x14ac:dyDescent="0.25"/>
    <row r="24493" x14ac:dyDescent="0.25"/>
    <row r="24494" x14ac:dyDescent="0.25"/>
    <row r="24495" x14ac:dyDescent="0.25"/>
    <row r="24496" x14ac:dyDescent="0.25"/>
    <row r="24497" x14ac:dyDescent="0.25"/>
    <row r="24498" x14ac:dyDescent="0.25"/>
    <row r="24499" x14ac:dyDescent="0.25"/>
    <row r="24500" x14ac:dyDescent="0.25"/>
    <row r="24501" x14ac:dyDescent="0.25"/>
    <row r="24502" x14ac:dyDescent="0.25"/>
    <row r="24503" x14ac:dyDescent="0.25"/>
    <row r="24504" x14ac:dyDescent="0.25"/>
    <row r="24505" x14ac:dyDescent="0.25"/>
    <row r="24506" x14ac:dyDescent="0.25"/>
    <row r="24507" x14ac:dyDescent="0.25"/>
    <row r="24508" x14ac:dyDescent="0.25"/>
    <row r="24509" x14ac:dyDescent="0.25"/>
    <row r="24510" x14ac:dyDescent="0.25"/>
    <row r="24511" x14ac:dyDescent="0.25"/>
    <row r="24512" x14ac:dyDescent="0.25"/>
    <row r="24513" x14ac:dyDescent="0.25"/>
    <row r="24514" x14ac:dyDescent="0.25"/>
    <row r="24515" x14ac:dyDescent="0.25"/>
    <row r="24516" x14ac:dyDescent="0.25"/>
    <row r="24517" x14ac:dyDescent="0.25"/>
    <row r="24518" x14ac:dyDescent="0.25"/>
    <row r="24519" x14ac:dyDescent="0.25"/>
    <row r="24520" x14ac:dyDescent="0.25"/>
    <row r="24521" x14ac:dyDescent="0.25"/>
    <row r="24522" x14ac:dyDescent="0.25"/>
    <row r="24523" x14ac:dyDescent="0.25"/>
    <row r="24524" x14ac:dyDescent="0.25"/>
    <row r="24525" x14ac:dyDescent="0.25"/>
    <row r="24526" x14ac:dyDescent="0.25"/>
    <row r="24527" x14ac:dyDescent="0.25"/>
    <row r="24528" x14ac:dyDescent="0.25"/>
    <row r="24529" x14ac:dyDescent="0.25"/>
    <row r="24530" x14ac:dyDescent="0.25"/>
    <row r="24531" x14ac:dyDescent="0.25"/>
    <row r="24532" x14ac:dyDescent="0.25"/>
    <row r="24533" x14ac:dyDescent="0.25"/>
    <row r="24534" x14ac:dyDescent="0.25"/>
    <row r="24535" x14ac:dyDescent="0.25"/>
    <row r="24536" x14ac:dyDescent="0.25"/>
    <row r="24537" x14ac:dyDescent="0.25"/>
    <row r="24538" x14ac:dyDescent="0.25"/>
    <row r="24539" x14ac:dyDescent="0.25"/>
    <row r="24540" x14ac:dyDescent="0.25"/>
    <row r="24541" x14ac:dyDescent="0.25"/>
    <row r="24542" x14ac:dyDescent="0.25"/>
    <row r="24543" x14ac:dyDescent="0.25"/>
    <row r="24544" x14ac:dyDescent="0.25"/>
    <row r="24545" x14ac:dyDescent="0.25"/>
    <row r="24546" x14ac:dyDescent="0.25"/>
    <row r="24547" x14ac:dyDescent="0.25"/>
    <row r="24548" x14ac:dyDescent="0.25"/>
    <row r="24549" x14ac:dyDescent="0.25"/>
    <row r="24550" x14ac:dyDescent="0.25"/>
    <row r="24551" x14ac:dyDescent="0.25"/>
    <row r="24552" x14ac:dyDescent="0.25"/>
    <row r="24553" x14ac:dyDescent="0.25"/>
    <row r="24554" x14ac:dyDescent="0.25"/>
    <row r="24555" x14ac:dyDescent="0.25"/>
    <row r="24556" x14ac:dyDescent="0.25"/>
    <row r="24557" x14ac:dyDescent="0.25"/>
    <row r="24558" x14ac:dyDescent="0.25"/>
    <row r="24559" x14ac:dyDescent="0.25"/>
    <row r="24560" x14ac:dyDescent="0.25"/>
    <row r="24561" x14ac:dyDescent="0.25"/>
    <row r="24562" x14ac:dyDescent="0.25"/>
    <row r="24563" x14ac:dyDescent="0.25"/>
    <row r="24564" x14ac:dyDescent="0.25"/>
    <row r="24565" x14ac:dyDescent="0.25"/>
    <row r="24566" x14ac:dyDescent="0.25"/>
    <row r="24567" x14ac:dyDescent="0.25"/>
    <row r="24568" x14ac:dyDescent="0.25"/>
    <row r="24569" x14ac:dyDescent="0.25"/>
    <row r="24570" x14ac:dyDescent="0.25"/>
    <row r="24571" x14ac:dyDescent="0.25"/>
    <row r="24572" x14ac:dyDescent="0.25"/>
    <row r="24573" x14ac:dyDescent="0.25"/>
    <row r="24574" x14ac:dyDescent="0.25"/>
    <row r="24575" x14ac:dyDescent="0.25"/>
    <row r="24576" x14ac:dyDescent="0.25"/>
    <row r="24577" x14ac:dyDescent="0.25"/>
    <row r="24578" x14ac:dyDescent="0.25"/>
    <row r="24579" x14ac:dyDescent="0.25"/>
    <row r="24580" x14ac:dyDescent="0.25"/>
    <row r="24581" x14ac:dyDescent="0.25"/>
    <row r="24582" x14ac:dyDescent="0.25"/>
    <row r="24583" x14ac:dyDescent="0.25"/>
    <row r="24584" x14ac:dyDescent="0.25"/>
    <row r="24585" x14ac:dyDescent="0.25"/>
    <row r="24586" x14ac:dyDescent="0.25"/>
    <row r="24587" x14ac:dyDescent="0.25"/>
    <row r="24588" x14ac:dyDescent="0.25"/>
    <row r="24589" x14ac:dyDescent="0.25"/>
    <row r="24590" x14ac:dyDescent="0.25"/>
    <row r="24591" x14ac:dyDescent="0.25"/>
    <row r="24592" x14ac:dyDescent="0.25"/>
    <row r="24593" x14ac:dyDescent="0.25"/>
    <row r="24594" x14ac:dyDescent="0.25"/>
    <row r="24595" x14ac:dyDescent="0.25"/>
    <row r="24596" x14ac:dyDescent="0.25"/>
    <row r="24597" x14ac:dyDescent="0.25"/>
    <row r="24598" x14ac:dyDescent="0.25"/>
    <row r="24599" x14ac:dyDescent="0.25"/>
    <row r="24600" x14ac:dyDescent="0.25"/>
    <row r="24601" x14ac:dyDescent="0.25"/>
    <row r="24602" x14ac:dyDescent="0.25"/>
    <row r="24603" x14ac:dyDescent="0.25"/>
    <row r="24604" x14ac:dyDescent="0.25"/>
    <row r="24605" x14ac:dyDescent="0.25"/>
    <row r="24606" x14ac:dyDescent="0.25"/>
    <row r="24607" x14ac:dyDescent="0.25"/>
    <row r="24608" x14ac:dyDescent="0.25"/>
    <row r="24609" x14ac:dyDescent="0.25"/>
    <row r="24610" x14ac:dyDescent="0.25"/>
    <row r="24611" x14ac:dyDescent="0.25"/>
    <row r="24612" x14ac:dyDescent="0.25"/>
    <row r="24613" x14ac:dyDescent="0.25"/>
    <row r="24614" x14ac:dyDescent="0.25"/>
    <row r="24615" x14ac:dyDescent="0.25"/>
    <row r="24616" x14ac:dyDescent="0.25"/>
    <row r="24617" x14ac:dyDescent="0.25"/>
    <row r="24618" x14ac:dyDescent="0.25"/>
    <row r="24619" x14ac:dyDescent="0.25"/>
    <row r="24620" x14ac:dyDescent="0.25"/>
    <row r="24621" x14ac:dyDescent="0.25"/>
    <row r="24622" x14ac:dyDescent="0.25"/>
    <row r="24623" x14ac:dyDescent="0.25"/>
    <row r="24624" x14ac:dyDescent="0.25"/>
    <row r="24625" x14ac:dyDescent="0.25"/>
    <row r="24626" x14ac:dyDescent="0.25"/>
    <row r="24627" x14ac:dyDescent="0.25"/>
    <row r="24628" x14ac:dyDescent="0.25"/>
    <row r="24629" x14ac:dyDescent="0.25"/>
    <row r="24630" x14ac:dyDescent="0.25"/>
    <row r="24631" x14ac:dyDescent="0.25"/>
    <row r="24632" x14ac:dyDescent="0.25"/>
    <row r="24633" x14ac:dyDescent="0.25"/>
    <row r="24634" x14ac:dyDescent="0.25"/>
    <row r="24635" x14ac:dyDescent="0.25"/>
    <row r="24636" x14ac:dyDescent="0.25"/>
    <row r="24637" x14ac:dyDescent="0.25"/>
    <row r="24638" x14ac:dyDescent="0.25"/>
    <row r="24639" x14ac:dyDescent="0.25"/>
    <row r="24640" x14ac:dyDescent="0.25"/>
    <row r="24641" x14ac:dyDescent="0.25"/>
    <row r="24642" x14ac:dyDescent="0.25"/>
    <row r="24643" x14ac:dyDescent="0.25"/>
    <row r="24644" x14ac:dyDescent="0.25"/>
    <row r="24645" x14ac:dyDescent="0.25"/>
    <row r="24646" x14ac:dyDescent="0.25"/>
    <row r="24647" x14ac:dyDescent="0.25"/>
    <row r="24648" x14ac:dyDescent="0.25"/>
    <row r="24649" x14ac:dyDescent="0.25"/>
    <row r="24650" x14ac:dyDescent="0.25"/>
    <row r="24651" x14ac:dyDescent="0.25"/>
    <row r="24652" x14ac:dyDescent="0.25"/>
    <row r="24653" x14ac:dyDescent="0.25"/>
    <row r="24654" x14ac:dyDescent="0.25"/>
    <row r="24655" x14ac:dyDescent="0.25"/>
    <row r="24656" x14ac:dyDescent="0.25"/>
    <row r="24657" x14ac:dyDescent="0.25"/>
    <row r="24658" x14ac:dyDescent="0.25"/>
    <row r="24659" x14ac:dyDescent="0.25"/>
    <row r="24660" x14ac:dyDescent="0.25"/>
    <row r="24661" x14ac:dyDescent="0.25"/>
    <row r="24662" x14ac:dyDescent="0.25"/>
    <row r="24663" x14ac:dyDescent="0.25"/>
    <row r="24664" x14ac:dyDescent="0.25"/>
    <row r="24665" x14ac:dyDescent="0.25"/>
    <row r="24666" x14ac:dyDescent="0.25"/>
    <row r="24667" x14ac:dyDescent="0.25"/>
    <row r="24668" x14ac:dyDescent="0.25"/>
    <row r="24669" x14ac:dyDescent="0.25"/>
    <row r="24670" x14ac:dyDescent="0.25"/>
    <row r="24671" x14ac:dyDescent="0.25"/>
    <row r="24672" x14ac:dyDescent="0.25"/>
    <row r="24673" x14ac:dyDescent="0.25"/>
    <row r="24674" x14ac:dyDescent="0.25"/>
    <row r="24675" x14ac:dyDescent="0.25"/>
    <row r="24676" x14ac:dyDescent="0.25"/>
    <row r="24677" x14ac:dyDescent="0.25"/>
    <row r="24678" x14ac:dyDescent="0.25"/>
    <row r="24679" x14ac:dyDescent="0.25"/>
    <row r="24680" x14ac:dyDescent="0.25"/>
    <row r="24681" x14ac:dyDescent="0.25"/>
    <row r="24682" x14ac:dyDescent="0.25"/>
    <row r="24683" x14ac:dyDescent="0.25"/>
    <row r="24684" x14ac:dyDescent="0.25"/>
    <row r="24685" x14ac:dyDescent="0.25"/>
    <row r="24686" x14ac:dyDescent="0.25"/>
    <row r="24687" x14ac:dyDescent="0.25"/>
    <row r="24688" x14ac:dyDescent="0.25"/>
    <row r="24689" x14ac:dyDescent="0.25"/>
    <row r="24690" x14ac:dyDescent="0.25"/>
    <row r="24691" x14ac:dyDescent="0.25"/>
    <row r="24692" x14ac:dyDescent="0.25"/>
    <row r="24693" x14ac:dyDescent="0.25"/>
    <row r="24694" x14ac:dyDescent="0.25"/>
    <row r="24695" x14ac:dyDescent="0.25"/>
    <row r="24696" x14ac:dyDescent="0.25"/>
    <row r="24697" x14ac:dyDescent="0.25"/>
    <row r="24698" x14ac:dyDescent="0.25"/>
    <row r="24699" x14ac:dyDescent="0.25"/>
    <row r="24700" x14ac:dyDescent="0.25"/>
    <row r="24701" x14ac:dyDescent="0.25"/>
    <row r="24702" x14ac:dyDescent="0.25"/>
    <row r="24703" x14ac:dyDescent="0.25"/>
    <row r="24704" x14ac:dyDescent="0.25"/>
    <row r="24705" x14ac:dyDescent="0.25"/>
    <row r="24706" x14ac:dyDescent="0.25"/>
    <row r="24707" x14ac:dyDescent="0.25"/>
    <row r="24708" x14ac:dyDescent="0.25"/>
    <row r="24709" x14ac:dyDescent="0.25"/>
    <row r="24710" x14ac:dyDescent="0.25"/>
    <row r="24711" x14ac:dyDescent="0.25"/>
    <row r="24712" x14ac:dyDescent="0.25"/>
    <row r="24713" x14ac:dyDescent="0.25"/>
    <row r="24714" x14ac:dyDescent="0.25"/>
    <row r="24715" x14ac:dyDescent="0.25"/>
    <row r="24716" x14ac:dyDescent="0.25"/>
    <row r="24717" x14ac:dyDescent="0.25"/>
    <row r="24718" x14ac:dyDescent="0.25"/>
    <row r="24719" x14ac:dyDescent="0.25"/>
    <row r="24720" x14ac:dyDescent="0.25"/>
    <row r="24721" x14ac:dyDescent="0.25"/>
    <row r="24722" x14ac:dyDescent="0.25"/>
    <row r="24723" x14ac:dyDescent="0.25"/>
    <row r="24724" x14ac:dyDescent="0.25"/>
    <row r="24725" x14ac:dyDescent="0.25"/>
    <row r="24726" x14ac:dyDescent="0.25"/>
    <row r="24727" x14ac:dyDescent="0.25"/>
    <row r="24728" x14ac:dyDescent="0.25"/>
    <row r="24729" x14ac:dyDescent="0.25"/>
    <row r="24730" x14ac:dyDescent="0.25"/>
    <row r="24731" x14ac:dyDescent="0.25"/>
    <row r="24732" x14ac:dyDescent="0.25"/>
    <row r="24733" x14ac:dyDescent="0.25"/>
    <row r="24734" x14ac:dyDescent="0.25"/>
    <row r="24735" x14ac:dyDescent="0.25"/>
    <row r="24736" x14ac:dyDescent="0.25"/>
    <row r="24737" x14ac:dyDescent="0.25"/>
    <row r="24738" x14ac:dyDescent="0.25"/>
    <row r="24739" x14ac:dyDescent="0.25"/>
    <row r="24740" x14ac:dyDescent="0.25"/>
    <row r="24741" x14ac:dyDescent="0.25"/>
    <row r="24742" x14ac:dyDescent="0.25"/>
    <row r="24743" x14ac:dyDescent="0.25"/>
    <row r="24744" x14ac:dyDescent="0.25"/>
    <row r="24745" x14ac:dyDescent="0.25"/>
    <row r="24746" x14ac:dyDescent="0.25"/>
    <row r="24747" x14ac:dyDescent="0.25"/>
    <row r="24748" x14ac:dyDescent="0.25"/>
    <row r="24749" x14ac:dyDescent="0.25"/>
    <row r="24750" x14ac:dyDescent="0.25"/>
    <row r="24751" x14ac:dyDescent="0.25"/>
    <row r="24752" x14ac:dyDescent="0.25"/>
    <row r="24753" x14ac:dyDescent="0.25"/>
    <row r="24754" x14ac:dyDescent="0.25"/>
    <row r="24755" x14ac:dyDescent="0.25"/>
    <row r="24756" x14ac:dyDescent="0.25"/>
    <row r="24757" x14ac:dyDescent="0.25"/>
    <row r="24758" x14ac:dyDescent="0.25"/>
    <row r="24759" x14ac:dyDescent="0.25"/>
    <row r="24760" x14ac:dyDescent="0.25"/>
    <row r="24761" x14ac:dyDescent="0.25"/>
    <row r="24762" x14ac:dyDescent="0.25"/>
    <row r="24763" x14ac:dyDescent="0.25"/>
    <row r="24764" x14ac:dyDescent="0.25"/>
    <row r="24765" x14ac:dyDescent="0.25"/>
    <row r="24766" x14ac:dyDescent="0.25"/>
    <row r="24767" x14ac:dyDescent="0.25"/>
    <row r="24768" x14ac:dyDescent="0.25"/>
    <row r="24769" x14ac:dyDescent="0.25"/>
    <row r="24770" x14ac:dyDescent="0.25"/>
    <row r="24771" x14ac:dyDescent="0.25"/>
    <row r="24772" x14ac:dyDescent="0.25"/>
    <row r="24773" x14ac:dyDescent="0.25"/>
    <row r="24774" x14ac:dyDescent="0.25"/>
    <row r="24775" x14ac:dyDescent="0.25"/>
    <row r="24776" x14ac:dyDescent="0.25"/>
    <row r="24777" x14ac:dyDescent="0.25"/>
    <row r="24778" x14ac:dyDescent="0.25"/>
    <row r="24779" x14ac:dyDescent="0.25"/>
    <row r="24780" x14ac:dyDescent="0.25"/>
    <row r="24781" x14ac:dyDescent="0.25"/>
    <row r="24782" x14ac:dyDescent="0.25"/>
    <row r="24783" x14ac:dyDescent="0.25"/>
    <row r="24784" x14ac:dyDescent="0.25"/>
    <row r="24785" x14ac:dyDescent="0.25"/>
    <row r="24786" x14ac:dyDescent="0.25"/>
    <row r="24787" x14ac:dyDescent="0.25"/>
    <row r="24788" x14ac:dyDescent="0.25"/>
    <row r="24789" x14ac:dyDescent="0.25"/>
    <row r="24790" x14ac:dyDescent="0.25"/>
    <row r="24791" x14ac:dyDescent="0.25"/>
    <row r="24792" x14ac:dyDescent="0.25"/>
    <row r="24793" x14ac:dyDescent="0.25"/>
    <row r="24794" x14ac:dyDescent="0.25"/>
    <row r="24795" x14ac:dyDescent="0.25"/>
    <row r="24796" x14ac:dyDescent="0.25"/>
    <row r="24797" x14ac:dyDescent="0.25"/>
    <row r="24798" x14ac:dyDescent="0.25"/>
    <row r="24799" x14ac:dyDescent="0.25"/>
    <row r="24800" x14ac:dyDescent="0.25"/>
    <row r="24801" x14ac:dyDescent="0.25"/>
    <row r="24802" x14ac:dyDescent="0.25"/>
    <row r="24803" x14ac:dyDescent="0.25"/>
    <row r="24804" x14ac:dyDescent="0.25"/>
    <row r="24805" x14ac:dyDescent="0.25"/>
    <row r="24806" x14ac:dyDescent="0.25"/>
    <row r="24807" x14ac:dyDescent="0.25"/>
    <row r="24808" x14ac:dyDescent="0.25"/>
    <row r="24809" x14ac:dyDescent="0.25"/>
    <row r="24810" x14ac:dyDescent="0.25"/>
    <row r="24811" x14ac:dyDescent="0.25"/>
    <row r="24812" x14ac:dyDescent="0.25"/>
    <row r="24813" x14ac:dyDescent="0.25"/>
    <row r="24814" x14ac:dyDescent="0.25"/>
    <row r="24815" x14ac:dyDescent="0.25"/>
    <row r="24816" x14ac:dyDescent="0.25"/>
    <row r="24817" x14ac:dyDescent="0.25"/>
    <row r="24818" x14ac:dyDescent="0.25"/>
    <row r="24819" x14ac:dyDescent="0.25"/>
    <row r="24820" x14ac:dyDescent="0.25"/>
    <row r="24821" x14ac:dyDescent="0.25"/>
    <row r="24822" x14ac:dyDescent="0.25"/>
    <row r="24823" x14ac:dyDescent="0.25"/>
    <row r="24824" x14ac:dyDescent="0.25"/>
    <row r="24825" x14ac:dyDescent="0.25"/>
    <row r="24826" x14ac:dyDescent="0.25"/>
    <row r="24827" x14ac:dyDescent="0.25"/>
    <row r="24828" x14ac:dyDescent="0.25"/>
    <row r="24829" x14ac:dyDescent="0.25"/>
    <row r="24830" x14ac:dyDescent="0.25"/>
    <row r="24831" x14ac:dyDescent="0.25"/>
    <row r="24832" x14ac:dyDescent="0.25"/>
    <row r="24833" x14ac:dyDescent="0.25"/>
    <row r="24834" x14ac:dyDescent="0.25"/>
    <row r="24835" x14ac:dyDescent="0.25"/>
    <row r="24836" x14ac:dyDescent="0.25"/>
    <row r="24837" x14ac:dyDescent="0.25"/>
    <row r="24838" x14ac:dyDescent="0.25"/>
    <row r="24839" x14ac:dyDescent="0.25"/>
    <row r="24840" x14ac:dyDescent="0.25"/>
    <row r="24841" x14ac:dyDescent="0.25"/>
    <row r="24842" x14ac:dyDescent="0.25"/>
    <row r="24843" x14ac:dyDescent="0.25"/>
    <row r="24844" x14ac:dyDescent="0.25"/>
    <row r="24845" x14ac:dyDescent="0.25"/>
    <row r="24846" x14ac:dyDescent="0.25"/>
    <row r="24847" x14ac:dyDescent="0.25"/>
    <row r="24848" x14ac:dyDescent="0.25"/>
    <row r="24849" x14ac:dyDescent="0.25"/>
    <row r="24850" x14ac:dyDescent="0.25"/>
    <row r="24851" x14ac:dyDescent="0.25"/>
    <row r="24852" x14ac:dyDescent="0.25"/>
    <row r="24853" x14ac:dyDescent="0.25"/>
    <row r="24854" x14ac:dyDescent="0.25"/>
    <row r="24855" x14ac:dyDescent="0.25"/>
    <row r="24856" x14ac:dyDescent="0.25"/>
    <row r="24857" x14ac:dyDescent="0.25"/>
    <row r="24858" x14ac:dyDescent="0.25"/>
    <row r="24859" x14ac:dyDescent="0.25"/>
    <row r="24860" x14ac:dyDescent="0.25"/>
    <row r="24861" x14ac:dyDescent="0.25"/>
    <row r="24862" x14ac:dyDescent="0.25"/>
    <row r="24863" x14ac:dyDescent="0.25"/>
    <row r="24864" x14ac:dyDescent="0.25"/>
    <row r="24865" x14ac:dyDescent="0.25"/>
    <row r="24866" x14ac:dyDescent="0.25"/>
    <row r="24867" x14ac:dyDescent="0.25"/>
    <row r="24868" x14ac:dyDescent="0.25"/>
    <row r="24869" x14ac:dyDescent="0.25"/>
    <row r="24870" x14ac:dyDescent="0.25"/>
    <row r="24871" x14ac:dyDescent="0.25"/>
    <row r="24872" x14ac:dyDescent="0.25"/>
    <row r="24873" x14ac:dyDescent="0.25"/>
    <row r="24874" x14ac:dyDescent="0.25"/>
    <row r="24875" x14ac:dyDescent="0.25"/>
    <row r="24876" x14ac:dyDescent="0.25"/>
    <row r="24877" x14ac:dyDescent="0.25"/>
    <row r="24878" x14ac:dyDescent="0.25"/>
    <row r="24879" x14ac:dyDescent="0.25"/>
    <row r="24880" x14ac:dyDescent="0.25"/>
    <row r="24881" x14ac:dyDescent="0.25"/>
    <row r="24882" x14ac:dyDescent="0.25"/>
    <row r="24883" x14ac:dyDescent="0.25"/>
    <row r="24884" x14ac:dyDescent="0.25"/>
    <row r="24885" x14ac:dyDescent="0.25"/>
    <row r="24886" x14ac:dyDescent="0.25"/>
    <row r="24887" x14ac:dyDescent="0.25"/>
    <row r="24888" x14ac:dyDescent="0.25"/>
    <row r="24889" x14ac:dyDescent="0.25"/>
    <row r="24890" x14ac:dyDescent="0.25"/>
    <row r="24891" x14ac:dyDescent="0.25"/>
    <row r="24892" x14ac:dyDescent="0.25"/>
    <row r="24893" x14ac:dyDescent="0.25"/>
    <row r="24894" x14ac:dyDescent="0.25"/>
    <row r="24895" x14ac:dyDescent="0.25"/>
    <row r="24896" x14ac:dyDescent="0.25"/>
    <row r="24897" x14ac:dyDescent="0.25"/>
    <row r="24898" x14ac:dyDescent="0.25"/>
    <row r="24899" x14ac:dyDescent="0.25"/>
    <row r="24900" x14ac:dyDescent="0.25"/>
    <row r="24901" x14ac:dyDescent="0.25"/>
    <row r="24902" x14ac:dyDescent="0.25"/>
    <row r="24903" x14ac:dyDescent="0.25"/>
    <row r="24904" x14ac:dyDescent="0.25"/>
    <row r="24905" x14ac:dyDescent="0.25"/>
    <row r="24906" x14ac:dyDescent="0.25"/>
    <row r="24907" x14ac:dyDescent="0.25"/>
    <row r="24908" x14ac:dyDescent="0.25"/>
    <row r="24909" x14ac:dyDescent="0.25"/>
    <row r="24910" x14ac:dyDescent="0.25"/>
    <row r="24911" x14ac:dyDescent="0.25"/>
    <row r="24912" x14ac:dyDescent="0.25"/>
    <row r="24913" x14ac:dyDescent="0.25"/>
    <row r="24914" x14ac:dyDescent="0.25"/>
    <row r="24915" x14ac:dyDescent="0.25"/>
    <row r="24916" x14ac:dyDescent="0.25"/>
    <row r="24917" x14ac:dyDescent="0.25"/>
    <row r="24918" x14ac:dyDescent="0.25"/>
    <row r="24919" x14ac:dyDescent="0.25"/>
    <row r="24920" x14ac:dyDescent="0.25"/>
    <row r="24921" x14ac:dyDescent="0.25"/>
    <row r="24922" x14ac:dyDescent="0.25"/>
    <row r="24923" x14ac:dyDescent="0.25"/>
    <row r="24924" x14ac:dyDescent="0.25"/>
    <row r="24925" x14ac:dyDescent="0.25"/>
    <row r="24926" x14ac:dyDescent="0.25"/>
    <row r="24927" x14ac:dyDescent="0.25"/>
    <row r="24928" x14ac:dyDescent="0.25"/>
    <row r="24929" x14ac:dyDescent="0.25"/>
    <row r="24930" x14ac:dyDescent="0.25"/>
    <row r="24931" x14ac:dyDescent="0.25"/>
    <row r="24932" x14ac:dyDescent="0.25"/>
    <row r="24933" x14ac:dyDescent="0.25"/>
    <row r="24934" x14ac:dyDescent="0.25"/>
    <row r="24935" x14ac:dyDescent="0.25"/>
    <row r="24936" x14ac:dyDescent="0.25"/>
    <row r="24937" x14ac:dyDescent="0.25"/>
    <row r="24938" x14ac:dyDescent="0.25"/>
    <row r="24939" x14ac:dyDescent="0.25"/>
    <row r="24940" x14ac:dyDescent="0.25"/>
    <row r="24941" x14ac:dyDescent="0.25"/>
    <row r="24942" x14ac:dyDescent="0.25"/>
    <row r="24943" x14ac:dyDescent="0.25"/>
    <row r="24944" x14ac:dyDescent="0.25"/>
    <row r="24945" x14ac:dyDescent="0.25"/>
    <row r="24946" x14ac:dyDescent="0.25"/>
    <row r="24947" x14ac:dyDescent="0.25"/>
    <row r="24948" x14ac:dyDescent="0.25"/>
    <row r="24949" x14ac:dyDescent="0.25"/>
    <row r="24950" x14ac:dyDescent="0.25"/>
    <row r="24951" x14ac:dyDescent="0.25"/>
    <row r="24952" x14ac:dyDescent="0.25"/>
    <row r="24953" x14ac:dyDescent="0.25"/>
    <row r="24954" x14ac:dyDescent="0.25"/>
    <row r="24955" x14ac:dyDescent="0.25"/>
    <row r="24956" x14ac:dyDescent="0.25"/>
    <row r="24957" x14ac:dyDescent="0.25"/>
    <row r="24958" x14ac:dyDescent="0.25"/>
    <row r="24959" x14ac:dyDescent="0.25"/>
    <row r="24960" x14ac:dyDescent="0.25"/>
    <row r="24961" x14ac:dyDescent="0.25"/>
    <row r="24962" x14ac:dyDescent="0.25"/>
    <row r="24963" x14ac:dyDescent="0.25"/>
    <row r="24964" x14ac:dyDescent="0.25"/>
    <row r="24965" x14ac:dyDescent="0.25"/>
    <row r="24966" x14ac:dyDescent="0.25"/>
    <row r="24967" x14ac:dyDescent="0.25"/>
    <row r="24968" x14ac:dyDescent="0.25"/>
    <row r="24969" x14ac:dyDescent="0.25"/>
    <row r="24970" x14ac:dyDescent="0.25"/>
    <row r="24971" x14ac:dyDescent="0.25"/>
    <row r="24972" x14ac:dyDescent="0.25"/>
    <row r="24973" x14ac:dyDescent="0.25"/>
    <row r="24974" x14ac:dyDescent="0.25"/>
    <row r="24975" x14ac:dyDescent="0.25"/>
    <row r="24976" x14ac:dyDescent="0.25"/>
    <row r="24977" x14ac:dyDescent="0.25"/>
    <row r="24978" x14ac:dyDescent="0.25"/>
    <row r="24979" x14ac:dyDescent="0.25"/>
    <row r="24980" x14ac:dyDescent="0.25"/>
    <row r="24981" x14ac:dyDescent="0.25"/>
    <row r="24982" x14ac:dyDescent="0.25"/>
    <row r="24983" x14ac:dyDescent="0.25"/>
    <row r="24984" x14ac:dyDescent="0.25"/>
    <row r="24985" x14ac:dyDescent="0.25"/>
    <row r="24986" x14ac:dyDescent="0.25"/>
    <row r="24987" x14ac:dyDescent="0.25"/>
    <row r="24988" x14ac:dyDescent="0.25"/>
    <row r="24989" x14ac:dyDescent="0.25"/>
    <row r="24990" x14ac:dyDescent="0.25"/>
    <row r="24991" x14ac:dyDescent="0.25"/>
    <row r="24992" x14ac:dyDescent="0.25"/>
    <row r="24993" x14ac:dyDescent="0.25"/>
    <row r="24994" x14ac:dyDescent="0.25"/>
    <row r="24995" x14ac:dyDescent="0.25"/>
    <row r="24996" x14ac:dyDescent="0.25"/>
    <row r="24997" x14ac:dyDescent="0.25"/>
    <row r="24998" x14ac:dyDescent="0.25"/>
    <row r="24999" x14ac:dyDescent="0.25"/>
    <row r="25000" x14ac:dyDescent="0.25"/>
    <row r="25001" x14ac:dyDescent="0.25"/>
    <row r="25002" x14ac:dyDescent="0.25"/>
    <row r="25003" x14ac:dyDescent="0.25"/>
    <row r="25004" x14ac:dyDescent="0.25"/>
    <row r="25005" x14ac:dyDescent="0.25"/>
    <row r="25006" x14ac:dyDescent="0.25"/>
    <row r="25007" x14ac:dyDescent="0.25"/>
    <row r="25008" x14ac:dyDescent="0.25"/>
    <row r="25009" x14ac:dyDescent="0.25"/>
    <row r="25010" x14ac:dyDescent="0.25"/>
    <row r="25011" x14ac:dyDescent="0.25"/>
    <row r="25012" x14ac:dyDescent="0.25"/>
    <row r="25013" x14ac:dyDescent="0.25"/>
    <row r="25014" x14ac:dyDescent="0.25"/>
    <row r="25015" x14ac:dyDescent="0.25"/>
    <row r="25016" x14ac:dyDescent="0.25"/>
    <row r="25017" x14ac:dyDescent="0.25"/>
    <row r="25018" x14ac:dyDescent="0.25"/>
    <row r="25019" x14ac:dyDescent="0.25"/>
    <row r="25020" x14ac:dyDescent="0.25"/>
    <row r="25021" x14ac:dyDescent="0.25"/>
    <row r="25022" x14ac:dyDescent="0.25"/>
    <row r="25023" x14ac:dyDescent="0.25"/>
    <row r="25024" x14ac:dyDescent="0.25"/>
    <row r="25025" x14ac:dyDescent="0.25"/>
    <row r="25026" x14ac:dyDescent="0.25"/>
    <row r="25027" x14ac:dyDescent="0.25"/>
    <row r="25028" x14ac:dyDescent="0.25"/>
    <row r="25029" x14ac:dyDescent="0.25"/>
    <row r="25030" x14ac:dyDescent="0.25"/>
    <row r="25031" x14ac:dyDescent="0.25"/>
    <row r="25032" x14ac:dyDescent="0.25"/>
    <row r="25033" x14ac:dyDescent="0.25"/>
    <row r="25034" x14ac:dyDescent="0.25"/>
    <row r="25035" x14ac:dyDescent="0.25"/>
    <row r="25036" x14ac:dyDescent="0.25"/>
    <row r="25037" x14ac:dyDescent="0.25"/>
    <row r="25038" x14ac:dyDescent="0.25"/>
    <row r="25039" x14ac:dyDescent="0.25"/>
    <row r="25040" x14ac:dyDescent="0.25"/>
    <row r="25041" x14ac:dyDescent="0.25"/>
    <row r="25042" x14ac:dyDescent="0.25"/>
    <row r="25043" x14ac:dyDescent="0.25"/>
    <row r="25044" x14ac:dyDescent="0.25"/>
    <row r="25045" x14ac:dyDescent="0.25"/>
    <row r="25046" x14ac:dyDescent="0.25"/>
    <row r="25047" x14ac:dyDescent="0.25"/>
    <row r="25048" x14ac:dyDescent="0.25"/>
    <row r="25049" x14ac:dyDescent="0.25"/>
    <row r="25050" x14ac:dyDescent="0.25"/>
    <row r="25051" x14ac:dyDescent="0.25"/>
    <row r="25052" x14ac:dyDescent="0.25"/>
    <row r="25053" x14ac:dyDescent="0.25"/>
    <row r="25054" x14ac:dyDescent="0.25"/>
    <row r="25055" x14ac:dyDescent="0.25"/>
    <row r="25056" x14ac:dyDescent="0.25"/>
    <row r="25057" x14ac:dyDescent="0.25"/>
    <row r="25058" x14ac:dyDescent="0.25"/>
    <row r="25059" x14ac:dyDescent="0.25"/>
    <row r="25060" x14ac:dyDescent="0.25"/>
    <row r="25061" x14ac:dyDescent="0.25"/>
    <row r="25062" x14ac:dyDescent="0.25"/>
    <row r="25063" x14ac:dyDescent="0.25"/>
    <row r="25064" x14ac:dyDescent="0.25"/>
    <row r="25065" x14ac:dyDescent="0.25"/>
    <row r="25066" x14ac:dyDescent="0.25"/>
    <row r="25067" x14ac:dyDescent="0.25"/>
    <row r="25068" x14ac:dyDescent="0.25"/>
    <row r="25069" x14ac:dyDescent="0.25"/>
    <row r="25070" x14ac:dyDescent="0.25"/>
    <row r="25071" x14ac:dyDescent="0.25"/>
    <row r="25072" x14ac:dyDescent="0.25"/>
    <row r="25073" x14ac:dyDescent="0.25"/>
    <row r="25074" x14ac:dyDescent="0.25"/>
    <row r="25075" x14ac:dyDescent="0.25"/>
    <row r="25076" x14ac:dyDescent="0.25"/>
    <row r="25077" x14ac:dyDescent="0.25"/>
    <row r="25078" x14ac:dyDescent="0.25"/>
    <row r="25079" x14ac:dyDescent="0.25"/>
    <row r="25080" x14ac:dyDescent="0.25"/>
    <row r="25081" x14ac:dyDescent="0.25"/>
    <row r="25082" x14ac:dyDescent="0.25"/>
    <row r="25083" x14ac:dyDescent="0.25"/>
    <row r="25084" x14ac:dyDescent="0.25"/>
    <row r="25085" x14ac:dyDescent="0.25"/>
    <row r="25086" x14ac:dyDescent="0.25"/>
    <row r="25087" x14ac:dyDescent="0.25"/>
    <row r="25088" x14ac:dyDescent="0.25"/>
    <row r="25089" x14ac:dyDescent="0.25"/>
    <row r="25090" x14ac:dyDescent="0.25"/>
    <row r="25091" x14ac:dyDescent="0.25"/>
    <row r="25092" x14ac:dyDescent="0.25"/>
    <row r="25093" x14ac:dyDescent="0.25"/>
    <row r="25094" x14ac:dyDescent="0.25"/>
    <row r="25095" x14ac:dyDescent="0.25"/>
    <row r="25096" x14ac:dyDescent="0.25"/>
    <row r="25097" x14ac:dyDescent="0.25"/>
    <row r="25098" x14ac:dyDescent="0.25"/>
    <row r="25099" x14ac:dyDescent="0.25"/>
    <row r="25100" x14ac:dyDescent="0.25"/>
    <row r="25101" x14ac:dyDescent="0.25"/>
    <row r="25102" x14ac:dyDescent="0.25"/>
    <row r="25103" x14ac:dyDescent="0.25"/>
    <row r="25104" x14ac:dyDescent="0.25"/>
    <row r="25105" x14ac:dyDescent="0.25"/>
    <row r="25106" x14ac:dyDescent="0.25"/>
    <row r="25107" x14ac:dyDescent="0.25"/>
    <row r="25108" x14ac:dyDescent="0.25"/>
    <row r="25109" x14ac:dyDescent="0.25"/>
    <row r="25110" x14ac:dyDescent="0.25"/>
    <row r="25111" x14ac:dyDescent="0.25"/>
    <row r="25112" x14ac:dyDescent="0.25"/>
    <row r="25113" x14ac:dyDescent="0.25"/>
    <row r="25114" x14ac:dyDescent="0.25"/>
    <row r="25115" x14ac:dyDescent="0.25"/>
    <row r="25116" x14ac:dyDescent="0.25"/>
    <row r="25117" x14ac:dyDescent="0.25"/>
    <row r="25118" x14ac:dyDescent="0.25"/>
    <row r="25119" x14ac:dyDescent="0.25"/>
    <row r="25120" x14ac:dyDescent="0.25"/>
    <row r="25121" x14ac:dyDescent="0.25"/>
    <row r="25122" x14ac:dyDescent="0.25"/>
    <row r="25123" x14ac:dyDescent="0.25"/>
    <row r="25124" x14ac:dyDescent="0.25"/>
    <row r="25125" x14ac:dyDescent="0.25"/>
    <row r="25126" x14ac:dyDescent="0.25"/>
    <row r="25127" x14ac:dyDescent="0.25"/>
    <row r="25128" x14ac:dyDescent="0.25"/>
    <row r="25129" x14ac:dyDescent="0.25"/>
    <row r="25130" x14ac:dyDescent="0.25"/>
    <row r="25131" x14ac:dyDescent="0.25"/>
    <row r="25132" x14ac:dyDescent="0.25"/>
    <row r="25133" x14ac:dyDescent="0.25"/>
    <row r="25134" x14ac:dyDescent="0.25"/>
    <row r="25135" x14ac:dyDescent="0.25"/>
    <row r="25136" x14ac:dyDescent="0.25"/>
    <row r="25137" x14ac:dyDescent="0.25"/>
    <row r="25138" x14ac:dyDescent="0.25"/>
    <row r="25139" x14ac:dyDescent="0.25"/>
    <row r="25140" x14ac:dyDescent="0.25"/>
    <row r="25141" x14ac:dyDescent="0.25"/>
    <row r="25142" x14ac:dyDescent="0.25"/>
    <row r="25143" x14ac:dyDescent="0.25"/>
    <row r="25144" x14ac:dyDescent="0.25"/>
    <row r="25145" x14ac:dyDescent="0.25"/>
    <row r="25146" x14ac:dyDescent="0.25"/>
    <row r="25147" x14ac:dyDescent="0.25"/>
    <row r="25148" x14ac:dyDescent="0.25"/>
    <row r="25149" x14ac:dyDescent="0.25"/>
    <row r="25150" x14ac:dyDescent="0.25"/>
    <row r="25151" x14ac:dyDescent="0.25"/>
    <row r="25152" x14ac:dyDescent="0.25"/>
    <row r="25153" x14ac:dyDescent="0.25"/>
    <row r="25154" x14ac:dyDescent="0.25"/>
    <row r="25155" x14ac:dyDescent="0.25"/>
    <row r="25156" x14ac:dyDescent="0.25"/>
    <row r="25157" x14ac:dyDescent="0.25"/>
    <row r="25158" x14ac:dyDescent="0.25"/>
    <row r="25159" x14ac:dyDescent="0.25"/>
    <row r="25160" x14ac:dyDescent="0.25"/>
    <row r="25161" x14ac:dyDescent="0.25"/>
    <row r="25162" x14ac:dyDescent="0.25"/>
    <row r="25163" x14ac:dyDescent="0.25"/>
    <row r="25164" x14ac:dyDescent="0.25"/>
    <row r="25165" x14ac:dyDescent="0.25"/>
    <row r="25166" x14ac:dyDescent="0.25"/>
    <row r="25167" x14ac:dyDescent="0.25"/>
    <row r="25168" x14ac:dyDescent="0.25"/>
    <row r="25169" x14ac:dyDescent="0.25"/>
    <row r="25170" x14ac:dyDescent="0.25"/>
    <row r="25171" x14ac:dyDescent="0.25"/>
    <row r="25172" x14ac:dyDescent="0.25"/>
    <row r="25173" x14ac:dyDescent="0.25"/>
    <row r="25174" x14ac:dyDescent="0.25"/>
    <row r="25175" x14ac:dyDescent="0.25"/>
    <row r="25176" x14ac:dyDescent="0.25"/>
    <row r="25177" x14ac:dyDescent="0.25"/>
    <row r="25178" x14ac:dyDescent="0.25"/>
    <row r="25179" x14ac:dyDescent="0.25"/>
    <row r="25180" x14ac:dyDescent="0.25"/>
    <row r="25181" x14ac:dyDescent="0.25"/>
    <row r="25182" x14ac:dyDescent="0.25"/>
    <row r="25183" x14ac:dyDescent="0.25"/>
    <row r="25184" x14ac:dyDescent="0.25"/>
    <row r="25185" x14ac:dyDescent="0.25"/>
    <row r="25186" x14ac:dyDescent="0.25"/>
    <row r="25187" x14ac:dyDescent="0.25"/>
    <row r="25188" x14ac:dyDescent="0.25"/>
    <row r="25189" x14ac:dyDescent="0.25"/>
    <row r="25190" x14ac:dyDescent="0.25"/>
    <row r="25191" x14ac:dyDescent="0.25"/>
    <row r="25192" x14ac:dyDescent="0.25"/>
    <row r="25193" x14ac:dyDescent="0.25"/>
    <row r="25194" x14ac:dyDescent="0.25"/>
    <row r="25195" x14ac:dyDescent="0.25"/>
    <row r="25196" x14ac:dyDescent="0.25"/>
    <row r="25197" x14ac:dyDescent="0.25"/>
    <row r="25198" x14ac:dyDescent="0.25"/>
    <row r="25199" x14ac:dyDescent="0.25"/>
    <row r="25200" x14ac:dyDescent="0.25"/>
    <row r="25201" x14ac:dyDescent="0.25"/>
    <row r="25202" x14ac:dyDescent="0.25"/>
    <row r="25203" x14ac:dyDescent="0.25"/>
    <row r="25204" x14ac:dyDescent="0.25"/>
    <row r="25205" x14ac:dyDescent="0.25"/>
    <row r="25206" x14ac:dyDescent="0.25"/>
    <row r="25207" x14ac:dyDescent="0.25"/>
    <row r="25208" x14ac:dyDescent="0.25"/>
    <row r="25209" x14ac:dyDescent="0.25"/>
    <row r="25210" x14ac:dyDescent="0.25"/>
    <row r="25211" x14ac:dyDescent="0.25"/>
    <row r="25212" x14ac:dyDescent="0.25"/>
    <row r="25213" x14ac:dyDescent="0.25"/>
    <row r="25214" x14ac:dyDescent="0.25"/>
    <row r="25215" x14ac:dyDescent="0.25"/>
    <row r="25216" x14ac:dyDescent="0.25"/>
    <row r="25217" x14ac:dyDescent="0.25"/>
    <row r="25218" x14ac:dyDescent="0.25"/>
    <row r="25219" x14ac:dyDescent="0.25"/>
    <row r="25220" x14ac:dyDescent="0.25"/>
    <row r="25221" x14ac:dyDescent="0.25"/>
    <row r="25222" x14ac:dyDescent="0.25"/>
    <row r="25223" x14ac:dyDescent="0.25"/>
    <row r="25224" x14ac:dyDescent="0.25"/>
    <row r="25225" x14ac:dyDescent="0.25"/>
    <row r="25226" x14ac:dyDescent="0.25"/>
    <row r="25227" x14ac:dyDescent="0.25"/>
    <row r="25228" x14ac:dyDescent="0.25"/>
    <row r="25229" x14ac:dyDescent="0.25"/>
    <row r="25230" x14ac:dyDescent="0.25"/>
    <row r="25231" x14ac:dyDescent="0.25"/>
    <row r="25232" x14ac:dyDescent="0.25"/>
    <row r="25233" x14ac:dyDescent="0.25"/>
    <row r="25234" x14ac:dyDescent="0.25"/>
    <row r="25235" x14ac:dyDescent="0.25"/>
    <row r="25236" x14ac:dyDescent="0.25"/>
    <row r="25237" x14ac:dyDescent="0.25"/>
    <row r="25238" x14ac:dyDescent="0.25"/>
    <row r="25239" x14ac:dyDescent="0.25"/>
    <row r="25240" x14ac:dyDescent="0.25"/>
    <row r="25241" x14ac:dyDescent="0.25"/>
    <row r="25242" x14ac:dyDescent="0.25"/>
    <row r="25243" x14ac:dyDescent="0.25"/>
    <row r="25244" x14ac:dyDescent="0.25"/>
    <row r="25245" x14ac:dyDescent="0.25"/>
    <row r="25246" x14ac:dyDescent="0.25"/>
    <row r="25247" x14ac:dyDescent="0.25"/>
    <row r="25248" x14ac:dyDescent="0.25"/>
    <row r="25249" x14ac:dyDescent="0.25"/>
    <row r="25250" x14ac:dyDescent="0.25"/>
    <row r="25251" x14ac:dyDescent="0.25"/>
    <row r="25252" x14ac:dyDescent="0.25"/>
    <row r="25253" x14ac:dyDescent="0.25"/>
    <row r="25254" x14ac:dyDescent="0.25"/>
    <row r="25255" x14ac:dyDescent="0.25"/>
    <row r="25256" x14ac:dyDescent="0.25"/>
    <row r="25257" x14ac:dyDescent="0.25"/>
    <row r="25258" x14ac:dyDescent="0.25"/>
    <row r="25259" x14ac:dyDescent="0.25"/>
    <row r="25260" x14ac:dyDescent="0.25"/>
    <row r="25261" x14ac:dyDescent="0.25"/>
    <row r="25262" x14ac:dyDescent="0.25"/>
    <row r="25263" x14ac:dyDescent="0.25"/>
    <row r="25264" x14ac:dyDescent="0.25"/>
    <row r="25265" x14ac:dyDescent="0.25"/>
    <row r="25266" x14ac:dyDescent="0.25"/>
    <row r="25267" x14ac:dyDescent="0.25"/>
    <row r="25268" x14ac:dyDescent="0.25"/>
    <row r="25269" x14ac:dyDescent="0.25"/>
    <row r="25270" x14ac:dyDescent="0.25"/>
    <row r="25271" x14ac:dyDescent="0.25"/>
    <row r="25272" x14ac:dyDescent="0.25"/>
    <row r="25273" x14ac:dyDescent="0.25"/>
    <row r="25274" x14ac:dyDescent="0.25"/>
    <row r="25275" x14ac:dyDescent="0.25"/>
    <row r="25276" x14ac:dyDescent="0.25"/>
    <row r="25277" x14ac:dyDescent="0.25"/>
    <row r="25278" x14ac:dyDescent="0.25"/>
    <row r="25279" x14ac:dyDescent="0.25"/>
    <row r="25280" x14ac:dyDescent="0.25"/>
    <row r="25281" x14ac:dyDescent="0.25"/>
    <row r="25282" x14ac:dyDescent="0.25"/>
    <row r="25283" x14ac:dyDescent="0.25"/>
    <row r="25284" x14ac:dyDescent="0.25"/>
    <row r="25285" x14ac:dyDescent="0.25"/>
    <row r="25286" x14ac:dyDescent="0.25"/>
    <row r="25287" x14ac:dyDescent="0.25"/>
    <row r="25288" x14ac:dyDescent="0.25"/>
    <row r="25289" x14ac:dyDescent="0.25"/>
    <row r="25290" x14ac:dyDescent="0.25"/>
    <row r="25291" x14ac:dyDescent="0.25"/>
    <row r="25292" x14ac:dyDescent="0.25"/>
    <row r="25293" x14ac:dyDescent="0.25"/>
    <row r="25294" x14ac:dyDescent="0.25"/>
    <row r="25295" x14ac:dyDescent="0.25"/>
    <row r="25296" x14ac:dyDescent="0.25"/>
    <row r="25297" x14ac:dyDescent="0.25"/>
    <row r="25298" x14ac:dyDescent="0.25"/>
    <row r="25299" x14ac:dyDescent="0.25"/>
    <row r="25300" x14ac:dyDescent="0.25"/>
    <row r="25301" x14ac:dyDescent="0.25"/>
    <row r="25302" x14ac:dyDescent="0.25"/>
    <row r="25303" x14ac:dyDescent="0.25"/>
    <row r="25304" x14ac:dyDescent="0.25"/>
    <row r="25305" x14ac:dyDescent="0.25"/>
    <row r="25306" x14ac:dyDescent="0.25"/>
    <row r="25307" x14ac:dyDescent="0.25"/>
    <row r="25308" x14ac:dyDescent="0.25"/>
    <row r="25309" x14ac:dyDescent="0.25"/>
    <row r="25310" x14ac:dyDescent="0.25"/>
    <row r="25311" x14ac:dyDescent="0.25"/>
    <row r="25312" x14ac:dyDescent="0.25"/>
    <row r="25313" x14ac:dyDescent="0.25"/>
    <row r="25314" x14ac:dyDescent="0.25"/>
    <row r="25315" x14ac:dyDescent="0.25"/>
    <row r="25316" x14ac:dyDescent="0.25"/>
    <row r="25317" x14ac:dyDescent="0.25"/>
    <row r="25318" x14ac:dyDescent="0.25"/>
    <row r="25319" x14ac:dyDescent="0.25"/>
    <row r="25320" x14ac:dyDescent="0.25"/>
    <row r="25321" x14ac:dyDescent="0.25"/>
    <row r="25322" x14ac:dyDescent="0.25"/>
    <row r="25323" x14ac:dyDescent="0.25"/>
    <row r="25324" x14ac:dyDescent="0.25"/>
    <row r="25325" x14ac:dyDescent="0.25"/>
    <row r="25326" x14ac:dyDescent="0.25"/>
    <row r="25327" x14ac:dyDescent="0.25"/>
    <row r="25328" x14ac:dyDescent="0.25"/>
    <row r="25329" x14ac:dyDescent="0.25"/>
    <row r="25330" x14ac:dyDescent="0.25"/>
    <row r="25331" x14ac:dyDescent="0.25"/>
    <row r="25332" x14ac:dyDescent="0.25"/>
    <row r="25333" x14ac:dyDescent="0.25"/>
    <row r="25334" x14ac:dyDescent="0.25"/>
    <row r="25335" x14ac:dyDescent="0.25"/>
    <row r="25336" x14ac:dyDescent="0.25"/>
    <row r="25337" x14ac:dyDescent="0.25"/>
    <row r="25338" x14ac:dyDescent="0.25"/>
    <row r="25339" x14ac:dyDescent="0.25"/>
    <row r="25340" x14ac:dyDescent="0.25"/>
    <row r="25341" x14ac:dyDescent="0.25"/>
    <row r="25342" x14ac:dyDescent="0.25"/>
    <row r="25343" x14ac:dyDescent="0.25"/>
    <row r="25344" x14ac:dyDescent="0.25"/>
    <row r="25345" x14ac:dyDescent="0.25"/>
    <row r="25346" x14ac:dyDescent="0.25"/>
    <row r="25347" x14ac:dyDescent="0.25"/>
    <row r="25348" x14ac:dyDescent="0.25"/>
    <row r="25349" x14ac:dyDescent="0.25"/>
    <row r="25350" x14ac:dyDescent="0.25"/>
    <row r="25351" x14ac:dyDescent="0.25"/>
    <row r="25352" x14ac:dyDescent="0.25"/>
    <row r="25353" x14ac:dyDescent="0.25"/>
    <row r="25354" x14ac:dyDescent="0.25"/>
    <row r="25355" x14ac:dyDescent="0.25"/>
    <row r="25356" x14ac:dyDescent="0.25"/>
    <row r="25357" x14ac:dyDescent="0.25"/>
    <row r="25358" x14ac:dyDescent="0.25"/>
    <row r="25359" x14ac:dyDescent="0.25"/>
    <row r="25360" x14ac:dyDescent="0.25"/>
    <row r="25361" x14ac:dyDescent="0.25"/>
    <row r="25362" x14ac:dyDescent="0.25"/>
    <row r="25363" x14ac:dyDescent="0.25"/>
    <row r="25364" x14ac:dyDescent="0.25"/>
    <row r="25365" x14ac:dyDescent="0.25"/>
    <row r="25366" x14ac:dyDescent="0.25"/>
    <row r="25367" x14ac:dyDescent="0.25"/>
    <row r="25368" x14ac:dyDescent="0.25"/>
    <row r="25369" x14ac:dyDescent="0.25"/>
    <row r="25370" x14ac:dyDescent="0.25"/>
    <row r="25371" x14ac:dyDescent="0.25"/>
    <row r="25372" x14ac:dyDescent="0.25"/>
    <row r="25373" x14ac:dyDescent="0.25"/>
    <row r="25374" x14ac:dyDescent="0.25"/>
    <row r="25375" x14ac:dyDescent="0.25"/>
    <row r="25376" x14ac:dyDescent="0.25"/>
    <row r="25377" x14ac:dyDescent="0.25"/>
    <row r="25378" x14ac:dyDescent="0.25"/>
    <row r="25379" x14ac:dyDescent="0.25"/>
    <row r="25380" x14ac:dyDescent="0.25"/>
    <row r="25381" x14ac:dyDescent="0.25"/>
    <row r="25382" x14ac:dyDescent="0.25"/>
    <row r="25383" x14ac:dyDescent="0.25"/>
    <row r="25384" x14ac:dyDescent="0.25"/>
    <row r="25385" x14ac:dyDescent="0.25"/>
    <row r="25386" x14ac:dyDescent="0.25"/>
    <row r="25387" x14ac:dyDescent="0.25"/>
    <row r="25388" x14ac:dyDescent="0.25"/>
    <row r="25389" x14ac:dyDescent="0.25"/>
    <row r="25390" x14ac:dyDescent="0.25"/>
    <row r="25391" x14ac:dyDescent="0.25"/>
    <row r="25392" x14ac:dyDescent="0.25"/>
    <row r="25393" x14ac:dyDescent="0.25"/>
    <row r="25394" x14ac:dyDescent="0.25"/>
    <row r="25395" x14ac:dyDescent="0.25"/>
    <row r="25396" x14ac:dyDescent="0.25"/>
    <row r="25397" x14ac:dyDescent="0.25"/>
    <row r="25398" x14ac:dyDescent="0.25"/>
    <row r="25399" x14ac:dyDescent="0.25"/>
    <row r="25400" x14ac:dyDescent="0.25"/>
    <row r="25401" x14ac:dyDescent="0.25"/>
    <row r="25402" x14ac:dyDescent="0.25"/>
    <row r="25403" x14ac:dyDescent="0.25"/>
    <row r="25404" x14ac:dyDescent="0.25"/>
    <row r="25405" x14ac:dyDescent="0.25"/>
    <row r="25406" x14ac:dyDescent="0.25"/>
    <row r="25407" x14ac:dyDescent="0.25"/>
    <row r="25408" x14ac:dyDescent="0.25"/>
    <row r="25409" x14ac:dyDescent="0.25"/>
    <row r="25410" x14ac:dyDescent="0.25"/>
    <row r="25411" x14ac:dyDescent="0.25"/>
    <row r="25412" x14ac:dyDescent="0.25"/>
    <row r="25413" x14ac:dyDescent="0.25"/>
    <row r="25414" x14ac:dyDescent="0.25"/>
    <row r="25415" x14ac:dyDescent="0.25"/>
    <row r="25416" x14ac:dyDescent="0.25"/>
    <row r="25417" x14ac:dyDescent="0.25"/>
    <row r="25418" x14ac:dyDescent="0.25"/>
    <row r="25419" x14ac:dyDescent="0.25"/>
    <row r="25420" x14ac:dyDescent="0.25"/>
    <row r="25421" x14ac:dyDescent="0.25"/>
    <row r="25422" x14ac:dyDescent="0.25"/>
    <row r="25423" x14ac:dyDescent="0.25"/>
    <row r="25424" x14ac:dyDescent="0.25"/>
    <row r="25425" x14ac:dyDescent="0.25"/>
    <row r="25426" x14ac:dyDescent="0.25"/>
    <row r="25427" x14ac:dyDescent="0.25"/>
    <row r="25428" x14ac:dyDescent="0.25"/>
    <row r="25429" x14ac:dyDescent="0.25"/>
    <row r="25430" x14ac:dyDescent="0.25"/>
    <row r="25431" x14ac:dyDescent="0.25"/>
    <row r="25432" x14ac:dyDescent="0.25"/>
    <row r="25433" x14ac:dyDescent="0.25"/>
    <row r="25434" x14ac:dyDescent="0.25"/>
    <row r="25435" x14ac:dyDescent="0.25"/>
    <row r="25436" x14ac:dyDescent="0.25"/>
    <row r="25437" x14ac:dyDescent="0.25"/>
    <row r="25438" x14ac:dyDescent="0.25"/>
    <row r="25439" x14ac:dyDescent="0.25"/>
    <row r="25440" x14ac:dyDescent="0.25"/>
    <row r="25441" x14ac:dyDescent="0.25"/>
    <row r="25442" x14ac:dyDescent="0.25"/>
    <row r="25443" x14ac:dyDescent="0.25"/>
    <row r="25444" x14ac:dyDescent="0.25"/>
    <row r="25445" x14ac:dyDescent="0.25"/>
    <row r="25446" x14ac:dyDescent="0.25"/>
    <row r="25447" x14ac:dyDescent="0.25"/>
    <row r="25448" x14ac:dyDescent="0.25"/>
    <row r="25449" x14ac:dyDescent="0.25"/>
    <row r="25450" x14ac:dyDescent="0.25"/>
    <row r="25451" x14ac:dyDescent="0.25"/>
    <row r="25452" x14ac:dyDescent="0.25"/>
    <row r="25453" x14ac:dyDescent="0.25"/>
    <row r="25454" x14ac:dyDescent="0.25"/>
    <row r="25455" x14ac:dyDescent="0.25"/>
    <row r="25456" x14ac:dyDescent="0.25"/>
    <row r="25457" x14ac:dyDescent="0.25"/>
    <row r="25458" x14ac:dyDescent="0.25"/>
    <row r="25459" x14ac:dyDescent="0.25"/>
    <row r="25460" x14ac:dyDescent="0.25"/>
    <row r="25461" x14ac:dyDescent="0.25"/>
    <row r="25462" x14ac:dyDescent="0.25"/>
    <row r="25463" x14ac:dyDescent="0.25"/>
    <row r="25464" x14ac:dyDescent="0.25"/>
    <row r="25465" x14ac:dyDescent="0.25"/>
    <row r="25466" x14ac:dyDescent="0.25"/>
    <row r="25467" x14ac:dyDescent="0.25"/>
    <row r="25468" x14ac:dyDescent="0.25"/>
    <row r="25469" x14ac:dyDescent="0.25"/>
    <row r="25470" x14ac:dyDescent="0.25"/>
    <row r="25471" x14ac:dyDescent="0.25"/>
    <row r="25472" x14ac:dyDescent="0.25"/>
    <row r="25473" x14ac:dyDescent="0.25"/>
    <row r="25474" x14ac:dyDescent="0.25"/>
    <row r="25475" x14ac:dyDescent="0.25"/>
    <row r="25476" x14ac:dyDescent="0.25"/>
    <row r="25477" x14ac:dyDescent="0.25"/>
    <row r="25478" x14ac:dyDescent="0.25"/>
    <row r="25479" x14ac:dyDescent="0.25"/>
    <row r="25480" x14ac:dyDescent="0.25"/>
    <row r="25481" x14ac:dyDescent="0.25"/>
    <row r="25482" x14ac:dyDescent="0.25"/>
    <row r="25483" x14ac:dyDescent="0.25"/>
    <row r="25484" x14ac:dyDescent="0.25"/>
    <row r="25485" x14ac:dyDescent="0.25"/>
    <row r="25486" x14ac:dyDescent="0.25"/>
    <row r="25487" x14ac:dyDescent="0.25"/>
    <row r="25488" x14ac:dyDescent="0.25"/>
    <row r="25489" x14ac:dyDescent="0.25"/>
    <row r="25490" x14ac:dyDescent="0.25"/>
    <row r="25491" x14ac:dyDescent="0.25"/>
    <row r="25492" x14ac:dyDescent="0.25"/>
    <row r="25493" x14ac:dyDescent="0.25"/>
    <row r="25494" x14ac:dyDescent="0.25"/>
    <row r="25495" x14ac:dyDescent="0.25"/>
    <row r="25496" x14ac:dyDescent="0.25"/>
    <row r="25497" x14ac:dyDescent="0.25"/>
    <row r="25498" x14ac:dyDescent="0.25"/>
    <row r="25499" x14ac:dyDescent="0.25"/>
    <row r="25500" x14ac:dyDescent="0.25"/>
    <row r="25501" x14ac:dyDescent="0.25"/>
    <row r="25502" x14ac:dyDescent="0.25"/>
    <row r="25503" x14ac:dyDescent="0.25"/>
    <row r="25504" x14ac:dyDescent="0.25"/>
    <row r="25505" x14ac:dyDescent="0.25"/>
    <row r="25506" x14ac:dyDescent="0.25"/>
    <row r="25507" x14ac:dyDescent="0.25"/>
    <row r="25508" x14ac:dyDescent="0.25"/>
    <row r="25509" x14ac:dyDescent="0.25"/>
    <row r="25510" x14ac:dyDescent="0.25"/>
    <row r="25511" x14ac:dyDescent="0.25"/>
    <row r="25512" x14ac:dyDescent="0.25"/>
    <row r="25513" x14ac:dyDescent="0.25"/>
    <row r="25514" x14ac:dyDescent="0.25"/>
    <row r="25515" x14ac:dyDescent="0.25"/>
    <row r="25516" x14ac:dyDescent="0.25"/>
    <row r="25517" x14ac:dyDescent="0.25"/>
    <row r="25518" x14ac:dyDescent="0.25"/>
    <row r="25519" x14ac:dyDescent="0.25"/>
    <row r="25520" x14ac:dyDescent="0.25"/>
    <row r="25521" x14ac:dyDescent="0.25"/>
    <row r="25522" x14ac:dyDescent="0.25"/>
    <row r="25523" x14ac:dyDescent="0.25"/>
    <row r="25524" x14ac:dyDescent="0.25"/>
    <row r="25525" x14ac:dyDescent="0.25"/>
    <row r="25526" x14ac:dyDescent="0.25"/>
    <row r="25527" x14ac:dyDescent="0.25"/>
    <row r="25528" x14ac:dyDescent="0.25"/>
    <row r="25529" x14ac:dyDescent="0.25"/>
    <row r="25530" x14ac:dyDescent="0.25"/>
    <row r="25531" x14ac:dyDescent="0.25"/>
    <row r="25532" x14ac:dyDescent="0.25"/>
    <row r="25533" x14ac:dyDescent="0.25"/>
    <row r="25534" x14ac:dyDescent="0.25"/>
    <row r="25535" x14ac:dyDescent="0.25"/>
    <row r="25536" x14ac:dyDescent="0.25"/>
    <row r="25537" x14ac:dyDescent="0.25"/>
    <row r="25538" x14ac:dyDescent="0.25"/>
    <row r="25539" x14ac:dyDescent="0.25"/>
    <row r="25540" x14ac:dyDescent="0.25"/>
    <row r="25541" x14ac:dyDescent="0.25"/>
    <row r="25542" x14ac:dyDescent="0.25"/>
    <row r="25543" x14ac:dyDescent="0.25"/>
    <row r="25544" x14ac:dyDescent="0.25"/>
    <row r="25545" x14ac:dyDescent="0.25"/>
    <row r="25546" x14ac:dyDescent="0.25"/>
    <row r="25547" x14ac:dyDescent="0.25"/>
    <row r="25548" x14ac:dyDescent="0.25"/>
    <row r="25549" x14ac:dyDescent="0.25"/>
    <row r="25550" x14ac:dyDescent="0.25"/>
    <row r="25551" x14ac:dyDescent="0.25"/>
    <row r="25552" x14ac:dyDescent="0.25"/>
    <row r="25553" x14ac:dyDescent="0.25"/>
    <row r="25554" x14ac:dyDescent="0.25"/>
    <row r="25555" x14ac:dyDescent="0.25"/>
    <row r="25556" x14ac:dyDescent="0.25"/>
    <row r="25557" x14ac:dyDescent="0.25"/>
    <row r="25558" x14ac:dyDescent="0.25"/>
    <row r="25559" x14ac:dyDescent="0.25"/>
    <row r="25560" x14ac:dyDescent="0.25"/>
    <row r="25561" x14ac:dyDescent="0.25"/>
    <row r="25562" x14ac:dyDescent="0.25"/>
    <row r="25563" x14ac:dyDescent="0.25"/>
    <row r="25564" x14ac:dyDescent="0.25"/>
    <row r="25565" x14ac:dyDescent="0.25"/>
    <row r="25566" x14ac:dyDescent="0.25"/>
    <row r="25567" x14ac:dyDescent="0.25"/>
    <row r="25568" x14ac:dyDescent="0.25"/>
    <row r="25569" x14ac:dyDescent="0.25"/>
    <row r="25570" x14ac:dyDescent="0.25"/>
    <row r="25571" x14ac:dyDescent="0.25"/>
    <row r="25572" x14ac:dyDescent="0.25"/>
    <row r="25573" x14ac:dyDescent="0.25"/>
    <row r="25574" x14ac:dyDescent="0.25"/>
    <row r="25575" x14ac:dyDescent="0.25"/>
    <row r="25576" x14ac:dyDescent="0.25"/>
    <row r="25577" x14ac:dyDescent="0.25"/>
    <row r="25578" x14ac:dyDescent="0.25"/>
    <row r="25579" x14ac:dyDescent="0.25"/>
    <row r="25580" x14ac:dyDescent="0.25"/>
    <row r="25581" x14ac:dyDescent="0.25"/>
    <row r="25582" x14ac:dyDescent="0.25"/>
    <row r="25583" x14ac:dyDescent="0.25"/>
    <row r="25584" x14ac:dyDescent="0.25"/>
    <row r="25585" x14ac:dyDescent="0.25"/>
    <row r="25586" x14ac:dyDescent="0.25"/>
    <row r="25587" x14ac:dyDescent="0.25"/>
    <row r="25588" x14ac:dyDescent="0.25"/>
    <row r="25589" x14ac:dyDescent="0.25"/>
    <row r="25590" x14ac:dyDescent="0.25"/>
    <row r="25591" x14ac:dyDescent="0.25"/>
    <row r="25592" x14ac:dyDescent="0.25"/>
    <row r="25593" x14ac:dyDescent="0.25"/>
    <row r="25594" x14ac:dyDescent="0.25"/>
    <row r="25595" x14ac:dyDescent="0.25"/>
    <row r="25596" x14ac:dyDescent="0.25"/>
    <row r="25597" x14ac:dyDescent="0.25"/>
    <row r="25598" x14ac:dyDescent="0.25"/>
    <row r="25599" x14ac:dyDescent="0.25"/>
    <row r="25600" x14ac:dyDescent="0.25"/>
    <row r="25601" x14ac:dyDescent="0.25"/>
    <row r="25602" x14ac:dyDescent="0.25"/>
    <row r="25603" x14ac:dyDescent="0.25"/>
    <row r="25604" x14ac:dyDescent="0.25"/>
    <row r="25605" x14ac:dyDescent="0.25"/>
    <row r="25606" x14ac:dyDescent="0.25"/>
    <row r="25607" x14ac:dyDescent="0.25"/>
    <row r="25608" x14ac:dyDescent="0.25"/>
    <row r="25609" x14ac:dyDescent="0.25"/>
    <row r="25610" x14ac:dyDescent="0.25"/>
    <row r="25611" x14ac:dyDescent="0.25"/>
    <row r="25612" x14ac:dyDescent="0.25"/>
    <row r="25613" x14ac:dyDescent="0.25"/>
    <row r="25614" x14ac:dyDescent="0.25"/>
    <row r="25615" x14ac:dyDescent="0.25"/>
    <row r="25616" x14ac:dyDescent="0.25"/>
    <row r="25617" x14ac:dyDescent="0.25"/>
    <row r="25618" x14ac:dyDescent="0.25"/>
    <row r="25619" x14ac:dyDescent="0.25"/>
    <row r="25620" x14ac:dyDescent="0.25"/>
    <row r="25621" x14ac:dyDescent="0.25"/>
    <row r="25622" x14ac:dyDescent="0.25"/>
    <row r="25623" x14ac:dyDescent="0.25"/>
    <row r="25624" x14ac:dyDescent="0.25"/>
    <row r="25625" x14ac:dyDescent="0.25"/>
    <row r="25626" x14ac:dyDescent="0.25"/>
    <row r="25627" x14ac:dyDescent="0.25"/>
    <row r="25628" x14ac:dyDescent="0.25"/>
    <row r="25629" x14ac:dyDescent="0.25"/>
    <row r="25630" x14ac:dyDescent="0.25"/>
    <row r="25631" x14ac:dyDescent="0.25"/>
    <row r="25632" x14ac:dyDescent="0.25"/>
    <row r="25633" x14ac:dyDescent="0.25"/>
    <row r="25634" x14ac:dyDescent="0.25"/>
    <row r="25635" x14ac:dyDescent="0.25"/>
    <row r="25636" x14ac:dyDescent="0.25"/>
    <row r="25637" x14ac:dyDescent="0.25"/>
    <row r="25638" x14ac:dyDescent="0.25"/>
    <row r="25639" x14ac:dyDescent="0.25"/>
    <row r="25640" x14ac:dyDescent="0.25"/>
    <row r="25641" x14ac:dyDescent="0.25"/>
    <row r="25642" x14ac:dyDescent="0.25"/>
    <row r="25643" x14ac:dyDescent="0.25"/>
    <row r="25644" x14ac:dyDescent="0.25"/>
    <row r="25645" x14ac:dyDescent="0.25"/>
    <row r="25646" x14ac:dyDescent="0.25"/>
    <row r="25647" x14ac:dyDescent="0.25"/>
    <row r="25648" x14ac:dyDescent="0.25"/>
    <row r="25649" x14ac:dyDescent="0.25"/>
    <row r="25650" x14ac:dyDescent="0.25"/>
    <row r="25651" x14ac:dyDescent="0.25"/>
    <row r="25652" x14ac:dyDescent="0.25"/>
    <row r="25653" x14ac:dyDescent="0.25"/>
    <row r="25654" x14ac:dyDescent="0.25"/>
    <row r="25655" x14ac:dyDescent="0.25"/>
    <row r="25656" x14ac:dyDescent="0.25"/>
    <row r="25657" x14ac:dyDescent="0.25"/>
    <row r="25658" x14ac:dyDescent="0.25"/>
    <row r="25659" x14ac:dyDescent="0.25"/>
    <row r="25660" x14ac:dyDescent="0.25"/>
    <row r="25661" x14ac:dyDescent="0.25"/>
    <row r="25662" x14ac:dyDescent="0.25"/>
    <row r="25663" x14ac:dyDescent="0.25"/>
    <row r="25664" x14ac:dyDescent="0.25"/>
    <row r="25665" x14ac:dyDescent="0.25"/>
    <row r="25666" x14ac:dyDescent="0.25"/>
    <row r="25667" x14ac:dyDescent="0.25"/>
    <row r="25668" x14ac:dyDescent="0.25"/>
    <row r="25669" x14ac:dyDescent="0.25"/>
    <row r="25670" x14ac:dyDescent="0.25"/>
    <row r="25671" x14ac:dyDescent="0.25"/>
    <row r="25672" x14ac:dyDescent="0.25"/>
    <row r="25673" x14ac:dyDescent="0.25"/>
    <row r="25674" x14ac:dyDescent="0.25"/>
    <row r="25675" x14ac:dyDescent="0.25"/>
    <row r="25676" x14ac:dyDescent="0.25"/>
    <row r="25677" x14ac:dyDescent="0.25"/>
    <row r="25678" x14ac:dyDescent="0.25"/>
    <row r="25679" x14ac:dyDescent="0.25"/>
    <row r="25680" x14ac:dyDescent="0.25"/>
    <row r="25681" x14ac:dyDescent="0.25"/>
    <row r="25682" x14ac:dyDescent="0.25"/>
    <row r="25683" x14ac:dyDescent="0.25"/>
    <row r="25684" x14ac:dyDescent="0.25"/>
    <row r="25685" x14ac:dyDescent="0.25"/>
    <row r="25686" x14ac:dyDescent="0.25"/>
    <row r="25687" x14ac:dyDescent="0.25"/>
    <row r="25688" x14ac:dyDescent="0.25"/>
    <row r="25689" x14ac:dyDescent="0.25"/>
    <row r="25690" x14ac:dyDescent="0.25"/>
    <row r="25691" x14ac:dyDescent="0.25"/>
    <row r="25692" x14ac:dyDescent="0.25"/>
    <row r="25693" x14ac:dyDescent="0.25"/>
    <row r="25694" x14ac:dyDescent="0.25"/>
    <row r="25695" x14ac:dyDescent="0.25"/>
    <row r="25696" x14ac:dyDescent="0.25"/>
    <row r="25697" x14ac:dyDescent="0.25"/>
    <row r="25698" x14ac:dyDescent="0.25"/>
    <row r="25699" x14ac:dyDescent="0.25"/>
    <row r="25700" x14ac:dyDescent="0.25"/>
    <row r="25701" x14ac:dyDescent="0.25"/>
    <row r="25702" x14ac:dyDescent="0.25"/>
    <row r="25703" x14ac:dyDescent="0.25"/>
    <row r="25704" x14ac:dyDescent="0.25"/>
    <row r="25705" x14ac:dyDescent="0.25"/>
    <row r="25706" x14ac:dyDescent="0.25"/>
    <row r="25707" x14ac:dyDescent="0.25"/>
    <row r="25708" x14ac:dyDescent="0.25"/>
    <row r="25709" x14ac:dyDescent="0.25"/>
    <row r="25710" x14ac:dyDescent="0.25"/>
    <row r="25711" x14ac:dyDescent="0.25"/>
    <row r="25712" x14ac:dyDescent="0.25"/>
    <row r="25713" x14ac:dyDescent="0.25"/>
    <row r="25714" x14ac:dyDescent="0.25"/>
    <row r="25715" x14ac:dyDescent="0.25"/>
    <row r="25716" x14ac:dyDescent="0.25"/>
    <row r="25717" x14ac:dyDescent="0.25"/>
    <row r="25718" x14ac:dyDescent="0.25"/>
    <row r="25719" x14ac:dyDescent="0.25"/>
    <row r="25720" x14ac:dyDescent="0.25"/>
    <row r="25721" x14ac:dyDescent="0.25"/>
    <row r="25722" x14ac:dyDescent="0.25"/>
    <row r="25723" x14ac:dyDescent="0.25"/>
    <row r="25724" x14ac:dyDescent="0.25"/>
    <row r="25725" x14ac:dyDescent="0.25"/>
    <row r="25726" x14ac:dyDescent="0.25"/>
    <row r="25727" x14ac:dyDescent="0.25"/>
    <row r="25728" x14ac:dyDescent="0.25"/>
    <row r="25729" x14ac:dyDescent="0.25"/>
    <row r="25730" x14ac:dyDescent="0.25"/>
    <row r="25731" x14ac:dyDescent="0.25"/>
    <row r="25732" x14ac:dyDescent="0.25"/>
    <row r="25733" x14ac:dyDescent="0.25"/>
    <row r="25734" x14ac:dyDescent="0.25"/>
    <row r="25735" x14ac:dyDescent="0.25"/>
    <row r="25736" x14ac:dyDescent="0.25"/>
    <row r="25737" x14ac:dyDescent="0.25"/>
    <row r="25738" x14ac:dyDescent="0.25"/>
    <row r="25739" x14ac:dyDescent="0.25"/>
    <row r="25740" x14ac:dyDescent="0.25"/>
    <row r="25741" x14ac:dyDescent="0.25"/>
    <row r="25742" x14ac:dyDescent="0.25"/>
    <row r="25743" x14ac:dyDescent="0.25"/>
    <row r="25744" x14ac:dyDescent="0.25"/>
    <row r="25745" x14ac:dyDescent="0.25"/>
    <row r="25746" x14ac:dyDescent="0.25"/>
    <row r="25747" x14ac:dyDescent="0.25"/>
    <row r="25748" x14ac:dyDescent="0.25"/>
    <row r="25749" x14ac:dyDescent="0.25"/>
    <row r="25750" x14ac:dyDescent="0.25"/>
    <row r="25751" x14ac:dyDescent="0.25"/>
    <row r="25752" x14ac:dyDescent="0.25"/>
    <row r="25753" x14ac:dyDescent="0.25"/>
    <row r="25754" x14ac:dyDescent="0.25"/>
    <row r="25755" x14ac:dyDescent="0.25"/>
    <row r="25756" x14ac:dyDescent="0.25"/>
    <row r="25757" x14ac:dyDescent="0.25"/>
    <row r="25758" x14ac:dyDescent="0.25"/>
    <row r="25759" x14ac:dyDescent="0.25"/>
    <row r="25760" x14ac:dyDescent="0.25"/>
    <row r="25761" x14ac:dyDescent="0.25"/>
    <row r="25762" x14ac:dyDescent="0.25"/>
    <row r="25763" x14ac:dyDescent="0.25"/>
    <row r="25764" x14ac:dyDescent="0.25"/>
    <row r="25765" x14ac:dyDescent="0.25"/>
    <row r="25766" x14ac:dyDescent="0.25"/>
    <row r="25767" x14ac:dyDescent="0.25"/>
    <row r="25768" x14ac:dyDescent="0.25"/>
    <row r="25769" x14ac:dyDescent="0.25"/>
    <row r="25770" x14ac:dyDescent="0.25"/>
    <row r="25771" x14ac:dyDescent="0.25"/>
    <row r="25772" x14ac:dyDescent="0.25"/>
    <row r="25773" x14ac:dyDescent="0.25"/>
    <row r="25774" x14ac:dyDescent="0.25"/>
    <row r="25775" x14ac:dyDescent="0.25"/>
    <row r="25776" x14ac:dyDescent="0.25"/>
    <row r="25777" x14ac:dyDescent="0.25"/>
    <row r="25778" x14ac:dyDescent="0.25"/>
    <row r="25779" x14ac:dyDescent="0.25"/>
    <row r="25780" x14ac:dyDescent="0.25"/>
    <row r="25781" x14ac:dyDescent="0.25"/>
    <row r="25782" x14ac:dyDescent="0.25"/>
    <row r="25783" x14ac:dyDescent="0.25"/>
    <row r="25784" x14ac:dyDescent="0.25"/>
    <row r="25785" x14ac:dyDescent="0.25"/>
    <row r="25786" x14ac:dyDescent="0.25"/>
    <row r="25787" x14ac:dyDescent="0.25"/>
    <row r="25788" x14ac:dyDescent="0.25"/>
    <row r="25789" x14ac:dyDescent="0.25"/>
    <row r="25790" x14ac:dyDescent="0.25"/>
    <row r="25791" x14ac:dyDescent="0.25"/>
    <row r="25792" x14ac:dyDescent="0.25"/>
    <row r="25793" x14ac:dyDescent="0.25"/>
    <row r="25794" x14ac:dyDescent="0.25"/>
    <row r="25795" x14ac:dyDescent="0.25"/>
    <row r="25796" x14ac:dyDescent="0.25"/>
    <row r="25797" x14ac:dyDescent="0.25"/>
    <row r="25798" x14ac:dyDescent="0.25"/>
    <row r="25799" x14ac:dyDescent="0.25"/>
    <row r="25800" x14ac:dyDescent="0.25"/>
    <row r="25801" x14ac:dyDescent="0.25"/>
    <row r="25802" x14ac:dyDescent="0.25"/>
    <row r="25803" x14ac:dyDescent="0.25"/>
    <row r="25804" x14ac:dyDescent="0.25"/>
    <row r="25805" x14ac:dyDescent="0.25"/>
    <row r="25806" x14ac:dyDescent="0.25"/>
    <row r="25807" x14ac:dyDescent="0.25"/>
    <row r="25808" x14ac:dyDescent="0.25"/>
    <row r="25809" x14ac:dyDescent="0.25"/>
    <row r="25810" x14ac:dyDescent="0.25"/>
    <row r="25811" x14ac:dyDescent="0.25"/>
    <row r="25812" x14ac:dyDescent="0.25"/>
    <row r="25813" x14ac:dyDescent="0.25"/>
    <row r="25814" x14ac:dyDescent="0.25"/>
    <row r="25815" x14ac:dyDescent="0.25"/>
    <row r="25816" x14ac:dyDescent="0.25"/>
    <row r="25817" x14ac:dyDescent="0.25"/>
    <row r="25818" x14ac:dyDescent="0.25"/>
    <row r="25819" x14ac:dyDescent="0.25"/>
    <row r="25820" x14ac:dyDescent="0.25"/>
    <row r="25821" x14ac:dyDescent="0.25"/>
    <row r="25822" x14ac:dyDescent="0.25"/>
    <row r="25823" x14ac:dyDescent="0.25"/>
    <row r="25824" x14ac:dyDescent="0.25"/>
    <row r="25825" x14ac:dyDescent="0.25"/>
    <row r="25826" x14ac:dyDescent="0.25"/>
    <row r="25827" x14ac:dyDescent="0.25"/>
    <row r="25828" x14ac:dyDescent="0.25"/>
    <row r="25829" x14ac:dyDescent="0.25"/>
    <row r="25830" x14ac:dyDescent="0.25"/>
    <row r="25831" x14ac:dyDescent="0.25"/>
    <row r="25832" x14ac:dyDescent="0.25"/>
    <row r="25833" x14ac:dyDescent="0.25"/>
    <row r="25834" x14ac:dyDescent="0.25"/>
    <row r="25835" x14ac:dyDescent="0.25"/>
    <row r="25836" x14ac:dyDescent="0.25"/>
    <row r="25837" x14ac:dyDescent="0.25"/>
    <row r="25838" x14ac:dyDescent="0.25"/>
    <row r="25839" x14ac:dyDescent="0.25"/>
    <row r="25840" x14ac:dyDescent="0.25"/>
    <row r="25841" x14ac:dyDescent="0.25"/>
    <row r="25842" x14ac:dyDescent="0.25"/>
    <row r="25843" x14ac:dyDescent="0.25"/>
    <row r="25844" x14ac:dyDescent="0.25"/>
    <row r="25845" x14ac:dyDescent="0.25"/>
    <row r="25846" x14ac:dyDescent="0.25"/>
    <row r="25847" x14ac:dyDescent="0.25"/>
    <row r="25848" x14ac:dyDescent="0.25"/>
    <row r="25849" x14ac:dyDescent="0.25"/>
    <row r="25850" x14ac:dyDescent="0.25"/>
    <row r="25851" x14ac:dyDescent="0.25"/>
    <row r="25852" x14ac:dyDescent="0.25"/>
    <row r="25853" x14ac:dyDescent="0.25"/>
    <row r="25854" x14ac:dyDescent="0.25"/>
    <row r="25855" x14ac:dyDescent="0.25"/>
    <row r="25856" x14ac:dyDescent="0.25"/>
    <row r="25857" x14ac:dyDescent="0.25"/>
    <row r="25858" x14ac:dyDescent="0.25"/>
    <row r="25859" x14ac:dyDescent="0.25"/>
    <row r="25860" x14ac:dyDescent="0.25"/>
    <row r="25861" x14ac:dyDescent="0.25"/>
    <row r="25862" x14ac:dyDescent="0.25"/>
    <row r="25863" x14ac:dyDescent="0.25"/>
    <row r="25864" x14ac:dyDescent="0.25"/>
    <row r="25865" x14ac:dyDescent="0.25"/>
    <row r="25866" x14ac:dyDescent="0.25"/>
    <row r="25867" x14ac:dyDescent="0.25"/>
    <row r="25868" x14ac:dyDescent="0.25"/>
    <row r="25869" x14ac:dyDescent="0.25"/>
    <row r="25870" x14ac:dyDescent="0.25"/>
    <row r="25871" x14ac:dyDescent="0.25"/>
    <row r="25872" x14ac:dyDescent="0.25"/>
    <row r="25873" x14ac:dyDescent="0.25"/>
    <row r="25874" x14ac:dyDescent="0.25"/>
    <row r="25875" x14ac:dyDescent="0.25"/>
    <row r="25876" x14ac:dyDescent="0.25"/>
    <row r="25877" x14ac:dyDescent="0.25"/>
    <row r="25878" x14ac:dyDescent="0.25"/>
    <row r="25879" x14ac:dyDescent="0.25"/>
    <row r="25880" x14ac:dyDescent="0.25"/>
    <row r="25881" x14ac:dyDescent="0.25"/>
    <row r="25882" x14ac:dyDescent="0.25"/>
    <row r="25883" x14ac:dyDescent="0.25"/>
    <row r="25884" x14ac:dyDescent="0.25"/>
    <row r="25885" x14ac:dyDescent="0.25"/>
    <row r="25886" x14ac:dyDescent="0.25"/>
    <row r="25887" x14ac:dyDescent="0.25"/>
    <row r="25888" x14ac:dyDescent="0.25"/>
    <row r="25889" x14ac:dyDescent="0.25"/>
    <row r="25890" x14ac:dyDescent="0.25"/>
    <row r="25891" x14ac:dyDescent="0.25"/>
    <row r="25892" x14ac:dyDescent="0.25"/>
    <row r="25893" x14ac:dyDescent="0.25"/>
    <row r="25894" x14ac:dyDescent="0.25"/>
    <row r="25895" x14ac:dyDescent="0.25"/>
    <row r="25896" x14ac:dyDescent="0.25"/>
    <row r="25897" x14ac:dyDescent="0.25"/>
    <row r="25898" x14ac:dyDescent="0.25"/>
    <row r="25899" x14ac:dyDescent="0.25"/>
    <row r="25900" x14ac:dyDescent="0.25"/>
    <row r="25901" x14ac:dyDescent="0.25"/>
    <row r="25902" x14ac:dyDescent="0.25"/>
    <row r="25903" x14ac:dyDescent="0.25"/>
    <row r="25904" x14ac:dyDescent="0.25"/>
    <row r="25905" x14ac:dyDescent="0.25"/>
    <row r="25906" x14ac:dyDescent="0.25"/>
    <row r="25907" x14ac:dyDescent="0.25"/>
    <row r="25908" x14ac:dyDescent="0.25"/>
    <row r="25909" x14ac:dyDescent="0.25"/>
    <row r="25910" x14ac:dyDescent="0.25"/>
    <row r="25911" x14ac:dyDescent="0.25"/>
    <row r="25912" x14ac:dyDescent="0.25"/>
    <row r="25913" x14ac:dyDescent="0.25"/>
    <row r="25914" x14ac:dyDescent="0.25"/>
    <row r="25915" x14ac:dyDescent="0.25"/>
    <row r="25916" x14ac:dyDescent="0.25"/>
    <row r="25917" x14ac:dyDescent="0.25"/>
    <row r="25918" x14ac:dyDescent="0.25"/>
    <row r="25919" x14ac:dyDescent="0.25"/>
    <row r="25920" x14ac:dyDescent="0.25"/>
    <row r="25921" x14ac:dyDescent="0.25"/>
    <row r="25922" x14ac:dyDescent="0.25"/>
    <row r="25923" x14ac:dyDescent="0.25"/>
    <row r="25924" x14ac:dyDescent="0.25"/>
    <row r="25925" x14ac:dyDescent="0.25"/>
    <row r="25926" x14ac:dyDescent="0.25"/>
    <row r="25927" x14ac:dyDescent="0.25"/>
    <row r="25928" x14ac:dyDescent="0.25"/>
    <row r="25929" x14ac:dyDescent="0.25"/>
    <row r="25930" x14ac:dyDescent="0.25"/>
    <row r="25931" x14ac:dyDescent="0.25"/>
    <row r="25932" x14ac:dyDescent="0.25"/>
    <row r="25933" x14ac:dyDescent="0.25"/>
    <row r="25934" x14ac:dyDescent="0.25"/>
    <row r="25935" x14ac:dyDescent="0.25"/>
    <row r="25936" x14ac:dyDescent="0.25"/>
    <row r="25937" x14ac:dyDescent="0.25"/>
    <row r="25938" x14ac:dyDescent="0.25"/>
    <row r="25939" x14ac:dyDescent="0.25"/>
    <row r="25940" x14ac:dyDescent="0.25"/>
    <row r="25941" x14ac:dyDescent="0.25"/>
    <row r="25942" x14ac:dyDescent="0.25"/>
    <row r="25943" x14ac:dyDescent="0.25"/>
    <row r="25944" x14ac:dyDescent="0.25"/>
    <row r="25945" x14ac:dyDescent="0.25"/>
    <row r="25946" x14ac:dyDescent="0.25"/>
    <row r="25947" x14ac:dyDescent="0.25"/>
    <row r="25948" x14ac:dyDescent="0.25"/>
    <row r="25949" x14ac:dyDescent="0.25"/>
    <row r="25950" x14ac:dyDescent="0.25"/>
    <row r="25951" x14ac:dyDescent="0.25"/>
    <row r="25952" x14ac:dyDescent="0.25"/>
    <row r="25953" x14ac:dyDescent="0.25"/>
    <row r="25954" x14ac:dyDescent="0.25"/>
    <row r="25955" x14ac:dyDescent="0.25"/>
    <row r="25956" x14ac:dyDescent="0.25"/>
    <row r="25957" x14ac:dyDescent="0.25"/>
    <row r="25958" x14ac:dyDescent="0.25"/>
    <row r="25959" x14ac:dyDescent="0.25"/>
    <row r="25960" x14ac:dyDescent="0.25"/>
    <row r="25961" x14ac:dyDescent="0.25"/>
    <row r="25962" x14ac:dyDescent="0.25"/>
    <row r="25963" x14ac:dyDescent="0.25"/>
    <row r="25964" x14ac:dyDescent="0.25"/>
    <row r="25965" x14ac:dyDescent="0.25"/>
    <row r="25966" x14ac:dyDescent="0.25"/>
    <row r="25967" x14ac:dyDescent="0.25"/>
    <row r="25968" x14ac:dyDescent="0.25"/>
    <row r="25969" x14ac:dyDescent="0.25"/>
    <row r="25970" x14ac:dyDescent="0.25"/>
    <row r="25971" x14ac:dyDescent="0.25"/>
    <row r="25972" x14ac:dyDescent="0.25"/>
    <row r="25973" x14ac:dyDescent="0.25"/>
    <row r="25974" x14ac:dyDescent="0.25"/>
    <row r="25975" x14ac:dyDescent="0.25"/>
    <row r="25976" x14ac:dyDescent="0.25"/>
    <row r="25977" x14ac:dyDescent="0.25"/>
    <row r="25978" x14ac:dyDescent="0.25"/>
    <row r="25979" x14ac:dyDescent="0.25"/>
    <row r="25980" x14ac:dyDescent="0.25"/>
    <row r="25981" x14ac:dyDescent="0.25"/>
    <row r="25982" x14ac:dyDescent="0.25"/>
    <row r="25983" x14ac:dyDescent="0.25"/>
    <row r="25984" x14ac:dyDescent="0.25"/>
    <row r="25985" x14ac:dyDescent="0.25"/>
    <row r="25986" x14ac:dyDescent="0.25"/>
    <row r="25987" x14ac:dyDescent="0.25"/>
    <row r="25988" x14ac:dyDescent="0.25"/>
    <row r="25989" x14ac:dyDescent="0.25"/>
    <row r="25990" x14ac:dyDescent="0.25"/>
    <row r="25991" x14ac:dyDescent="0.25"/>
    <row r="25992" x14ac:dyDescent="0.25"/>
    <row r="25993" x14ac:dyDescent="0.25"/>
    <row r="25994" x14ac:dyDescent="0.25"/>
    <row r="25995" x14ac:dyDescent="0.25"/>
    <row r="25996" x14ac:dyDescent="0.25"/>
    <row r="25997" x14ac:dyDescent="0.25"/>
    <row r="25998" x14ac:dyDescent="0.25"/>
    <row r="25999" x14ac:dyDescent="0.25"/>
    <row r="26000" x14ac:dyDescent="0.25"/>
    <row r="26001" x14ac:dyDescent="0.25"/>
    <row r="26002" x14ac:dyDescent="0.25"/>
    <row r="26003" x14ac:dyDescent="0.25"/>
    <row r="26004" x14ac:dyDescent="0.25"/>
    <row r="26005" x14ac:dyDescent="0.25"/>
    <row r="26006" x14ac:dyDescent="0.25"/>
    <row r="26007" x14ac:dyDescent="0.25"/>
    <row r="26008" x14ac:dyDescent="0.25"/>
    <row r="26009" x14ac:dyDescent="0.25"/>
    <row r="26010" x14ac:dyDescent="0.25"/>
    <row r="26011" x14ac:dyDescent="0.25"/>
    <row r="26012" x14ac:dyDescent="0.25"/>
    <row r="26013" x14ac:dyDescent="0.25"/>
    <row r="26014" x14ac:dyDescent="0.25"/>
    <row r="26015" x14ac:dyDescent="0.25"/>
    <row r="26016" x14ac:dyDescent="0.25"/>
    <row r="26017" x14ac:dyDescent="0.25"/>
    <row r="26018" x14ac:dyDescent="0.25"/>
    <row r="26019" x14ac:dyDescent="0.25"/>
    <row r="26020" x14ac:dyDescent="0.25"/>
    <row r="26021" x14ac:dyDescent="0.25"/>
    <row r="26022" x14ac:dyDescent="0.25"/>
    <row r="26023" x14ac:dyDescent="0.25"/>
    <row r="26024" x14ac:dyDescent="0.25"/>
    <row r="26025" x14ac:dyDescent="0.25"/>
    <row r="26026" x14ac:dyDescent="0.25"/>
    <row r="26027" x14ac:dyDescent="0.25"/>
    <row r="26028" x14ac:dyDescent="0.25"/>
    <row r="26029" x14ac:dyDescent="0.25"/>
    <row r="26030" x14ac:dyDescent="0.25"/>
    <row r="26031" x14ac:dyDescent="0.25"/>
    <row r="26032" x14ac:dyDescent="0.25"/>
    <row r="26033" x14ac:dyDescent="0.25"/>
    <row r="26034" x14ac:dyDescent="0.25"/>
    <row r="26035" x14ac:dyDescent="0.25"/>
    <row r="26036" x14ac:dyDescent="0.25"/>
    <row r="26037" x14ac:dyDescent="0.25"/>
    <row r="26038" x14ac:dyDescent="0.25"/>
    <row r="26039" x14ac:dyDescent="0.25"/>
    <row r="26040" x14ac:dyDescent="0.25"/>
    <row r="26041" x14ac:dyDescent="0.25"/>
    <row r="26042" x14ac:dyDescent="0.25"/>
    <row r="26043" x14ac:dyDescent="0.25"/>
    <row r="26044" x14ac:dyDescent="0.25"/>
    <row r="26045" x14ac:dyDescent="0.25"/>
    <row r="26046" x14ac:dyDescent="0.25"/>
    <row r="26047" x14ac:dyDescent="0.25"/>
    <row r="26048" x14ac:dyDescent="0.25"/>
    <row r="26049" x14ac:dyDescent="0.25"/>
    <row r="26050" x14ac:dyDescent="0.25"/>
    <row r="26051" x14ac:dyDescent="0.25"/>
    <row r="26052" x14ac:dyDescent="0.25"/>
    <row r="26053" x14ac:dyDescent="0.25"/>
    <row r="26054" x14ac:dyDescent="0.25"/>
    <row r="26055" x14ac:dyDescent="0.25"/>
    <row r="26056" x14ac:dyDescent="0.25"/>
    <row r="26057" x14ac:dyDescent="0.25"/>
    <row r="26058" x14ac:dyDescent="0.25"/>
    <row r="26059" x14ac:dyDescent="0.25"/>
    <row r="26060" x14ac:dyDescent="0.25"/>
    <row r="26061" x14ac:dyDescent="0.25"/>
    <row r="26062" x14ac:dyDescent="0.25"/>
    <row r="26063" x14ac:dyDescent="0.25"/>
    <row r="26064" x14ac:dyDescent="0.25"/>
    <row r="26065" x14ac:dyDescent="0.25"/>
    <row r="26066" x14ac:dyDescent="0.25"/>
    <row r="26067" x14ac:dyDescent="0.25"/>
    <row r="26068" x14ac:dyDescent="0.25"/>
    <row r="26069" x14ac:dyDescent="0.25"/>
    <row r="26070" x14ac:dyDescent="0.25"/>
    <row r="26071" x14ac:dyDescent="0.25"/>
    <row r="26072" x14ac:dyDescent="0.25"/>
    <row r="26073" x14ac:dyDescent="0.25"/>
    <row r="26074" x14ac:dyDescent="0.25"/>
    <row r="26075" x14ac:dyDescent="0.25"/>
    <row r="26076" x14ac:dyDescent="0.25"/>
    <row r="26077" x14ac:dyDescent="0.25"/>
    <row r="26078" x14ac:dyDescent="0.25"/>
    <row r="26079" x14ac:dyDescent="0.25"/>
    <row r="26080" x14ac:dyDescent="0.25"/>
    <row r="26081" x14ac:dyDescent="0.25"/>
    <row r="26082" x14ac:dyDescent="0.25"/>
    <row r="26083" x14ac:dyDescent="0.25"/>
    <row r="26084" x14ac:dyDescent="0.25"/>
    <row r="26085" x14ac:dyDescent="0.25"/>
    <row r="26086" x14ac:dyDescent="0.25"/>
    <row r="26087" x14ac:dyDescent="0.25"/>
    <row r="26088" x14ac:dyDescent="0.25"/>
    <row r="26089" x14ac:dyDescent="0.25"/>
    <row r="26090" x14ac:dyDescent="0.25"/>
    <row r="26091" x14ac:dyDescent="0.25"/>
    <row r="26092" x14ac:dyDescent="0.25"/>
    <row r="26093" x14ac:dyDescent="0.25"/>
    <row r="26094" x14ac:dyDescent="0.25"/>
    <row r="26095" x14ac:dyDescent="0.25"/>
    <row r="26096" x14ac:dyDescent="0.25"/>
    <row r="26097" x14ac:dyDescent="0.25"/>
    <row r="26098" x14ac:dyDescent="0.25"/>
    <row r="26099" x14ac:dyDescent="0.25"/>
    <row r="26100" x14ac:dyDescent="0.25"/>
    <row r="26101" x14ac:dyDescent="0.25"/>
    <row r="26102" x14ac:dyDescent="0.25"/>
    <row r="26103" x14ac:dyDescent="0.25"/>
    <row r="26104" x14ac:dyDescent="0.25"/>
    <row r="26105" x14ac:dyDescent="0.25"/>
    <row r="26106" x14ac:dyDescent="0.25"/>
    <row r="26107" x14ac:dyDescent="0.25"/>
    <row r="26108" x14ac:dyDescent="0.25"/>
    <row r="26109" x14ac:dyDescent="0.25"/>
    <row r="26110" x14ac:dyDescent="0.25"/>
    <row r="26111" x14ac:dyDescent="0.25"/>
    <row r="26112" x14ac:dyDescent="0.25"/>
    <row r="26113" x14ac:dyDescent="0.25"/>
    <row r="26114" x14ac:dyDescent="0.25"/>
    <row r="26115" x14ac:dyDescent="0.25"/>
    <row r="26116" x14ac:dyDescent="0.25"/>
    <row r="26117" x14ac:dyDescent="0.25"/>
    <row r="26118" x14ac:dyDescent="0.25"/>
    <row r="26119" x14ac:dyDescent="0.25"/>
    <row r="26120" x14ac:dyDescent="0.25"/>
    <row r="26121" x14ac:dyDescent="0.25"/>
    <row r="26122" x14ac:dyDescent="0.25"/>
    <row r="26123" x14ac:dyDescent="0.25"/>
    <row r="26124" x14ac:dyDescent="0.25"/>
    <row r="26125" x14ac:dyDescent="0.25"/>
    <row r="26126" x14ac:dyDescent="0.25"/>
    <row r="26127" x14ac:dyDescent="0.25"/>
    <row r="26128" x14ac:dyDescent="0.25"/>
    <row r="26129" x14ac:dyDescent="0.25"/>
    <row r="26130" x14ac:dyDescent="0.25"/>
    <row r="26131" x14ac:dyDescent="0.25"/>
    <row r="26132" x14ac:dyDescent="0.25"/>
    <row r="26133" x14ac:dyDescent="0.25"/>
    <row r="26134" x14ac:dyDescent="0.25"/>
    <row r="26135" x14ac:dyDescent="0.25"/>
    <row r="26136" x14ac:dyDescent="0.25"/>
    <row r="26137" x14ac:dyDescent="0.25"/>
    <row r="26138" x14ac:dyDescent="0.25"/>
    <row r="26139" x14ac:dyDescent="0.25"/>
    <row r="26140" x14ac:dyDescent="0.25"/>
    <row r="26141" x14ac:dyDescent="0.25"/>
    <row r="26142" x14ac:dyDescent="0.25"/>
    <row r="26143" x14ac:dyDescent="0.25"/>
    <row r="26144" x14ac:dyDescent="0.25"/>
    <row r="26145" x14ac:dyDescent="0.25"/>
    <row r="26146" x14ac:dyDescent="0.25"/>
    <row r="26147" x14ac:dyDescent="0.25"/>
    <row r="26148" x14ac:dyDescent="0.25"/>
    <row r="26149" x14ac:dyDescent="0.25"/>
    <row r="26150" x14ac:dyDescent="0.25"/>
    <row r="26151" x14ac:dyDescent="0.25"/>
    <row r="26152" x14ac:dyDescent="0.25"/>
    <row r="26153" x14ac:dyDescent="0.25"/>
    <row r="26154" x14ac:dyDescent="0.25"/>
    <row r="26155" x14ac:dyDescent="0.25"/>
    <row r="26156" x14ac:dyDescent="0.25"/>
    <row r="26157" x14ac:dyDescent="0.25"/>
    <row r="26158" x14ac:dyDescent="0.25"/>
    <row r="26159" x14ac:dyDescent="0.25"/>
    <row r="26160" x14ac:dyDescent="0.25"/>
    <row r="26161" x14ac:dyDescent="0.25"/>
    <row r="26162" x14ac:dyDescent="0.25"/>
    <row r="26163" x14ac:dyDescent="0.25"/>
    <row r="26164" x14ac:dyDescent="0.25"/>
    <row r="26165" x14ac:dyDescent="0.25"/>
    <row r="26166" x14ac:dyDescent="0.25"/>
    <row r="26167" x14ac:dyDescent="0.25"/>
    <row r="26168" x14ac:dyDescent="0.25"/>
    <row r="26169" x14ac:dyDescent="0.25"/>
    <row r="26170" x14ac:dyDescent="0.25"/>
    <row r="26171" x14ac:dyDescent="0.25"/>
    <row r="26172" x14ac:dyDescent="0.25"/>
    <row r="26173" x14ac:dyDescent="0.25"/>
    <row r="26174" x14ac:dyDescent="0.25"/>
    <row r="26175" x14ac:dyDescent="0.25"/>
    <row r="26176" x14ac:dyDescent="0.25"/>
    <row r="26177" x14ac:dyDescent="0.25"/>
    <row r="26178" x14ac:dyDescent="0.25"/>
    <row r="26179" x14ac:dyDescent="0.25"/>
    <row r="26180" x14ac:dyDescent="0.25"/>
    <row r="26181" x14ac:dyDescent="0.25"/>
    <row r="26182" x14ac:dyDescent="0.25"/>
    <row r="26183" x14ac:dyDescent="0.25"/>
    <row r="26184" x14ac:dyDescent="0.25"/>
    <row r="26185" x14ac:dyDescent="0.25"/>
    <row r="26186" x14ac:dyDescent="0.25"/>
    <row r="26187" x14ac:dyDescent="0.25"/>
    <row r="26188" x14ac:dyDescent="0.25"/>
    <row r="26189" x14ac:dyDescent="0.25"/>
    <row r="26190" x14ac:dyDescent="0.25"/>
    <row r="26191" x14ac:dyDescent="0.25"/>
    <row r="26192" x14ac:dyDescent="0.25"/>
    <row r="26193" x14ac:dyDescent="0.25"/>
    <row r="26194" x14ac:dyDescent="0.25"/>
    <row r="26195" x14ac:dyDescent="0.25"/>
    <row r="26196" x14ac:dyDescent="0.25"/>
    <row r="26197" x14ac:dyDescent="0.25"/>
    <row r="26198" x14ac:dyDescent="0.25"/>
    <row r="26199" x14ac:dyDescent="0.25"/>
    <row r="26200" x14ac:dyDescent="0.25"/>
    <row r="26201" x14ac:dyDescent="0.25"/>
    <row r="26202" x14ac:dyDescent="0.25"/>
    <row r="26203" x14ac:dyDescent="0.25"/>
    <row r="26204" x14ac:dyDescent="0.25"/>
    <row r="26205" x14ac:dyDescent="0.25"/>
    <row r="26206" x14ac:dyDescent="0.25"/>
    <row r="26207" x14ac:dyDescent="0.25"/>
    <row r="26208" x14ac:dyDescent="0.25"/>
    <row r="26209" x14ac:dyDescent="0.25"/>
    <row r="26210" x14ac:dyDescent="0.25"/>
    <row r="26211" x14ac:dyDescent="0.25"/>
    <row r="26212" x14ac:dyDescent="0.25"/>
    <row r="26213" x14ac:dyDescent="0.25"/>
    <row r="26214" x14ac:dyDescent="0.25"/>
    <row r="26215" x14ac:dyDescent="0.25"/>
    <row r="26216" x14ac:dyDescent="0.25"/>
    <row r="26217" x14ac:dyDescent="0.25"/>
    <row r="26218" x14ac:dyDescent="0.25"/>
    <row r="26219" x14ac:dyDescent="0.25"/>
    <row r="26220" x14ac:dyDescent="0.25"/>
    <row r="26221" x14ac:dyDescent="0.25"/>
    <row r="26222" x14ac:dyDescent="0.25"/>
    <row r="26223" x14ac:dyDescent="0.25"/>
    <row r="26224" x14ac:dyDescent="0.25"/>
    <row r="26225" x14ac:dyDescent="0.25"/>
    <row r="26226" x14ac:dyDescent="0.25"/>
    <row r="26227" x14ac:dyDescent="0.25"/>
    <row r="26228" x14ac:dyDescent="0.25"/>
    <row r="26229" x14ac:dyDescent="0.25"/>
    <row r="26230" x14ac:dyDescent="0.25"/>
    <row r="26231" x14ac:dyDescent="0.25"/>
    <row r="26232" x14ac:dyDescent="0.25"/>
    <row r="26233" x14ac:dyDescent="0.25"/>
    <row r="26234" x14ac:dyDescent="0.25"/>
    <row r="26235" x14ac:dyDescent="0.25"/>
    <row r="26236" x14ac:dyDescent="0.25"/>
    <row r="26237" x14ac:dyDescent="0.25"/>
    <row r="26238" x14ac:dyDescent="0.25"/>
    <row r="26239" x14ac:dyDescent="0.25"/>
    <row r="26240" x14ac:dyDescent="0.25"/>
    <row r="26241" x14ac:dyDescent="0.25"/>
    <row r="26242" x14ac:dyDescent="0.25"/>
    <row r="26243" x14ac:dyDescent="0.25"/>
    <row r="26244" x14ac:dyDescent="0.25"/>
    <row r="26245" x14ac:dyDescent="0.25"/>
    <row r="26246" x14ac:dyDescent="0.25"/>
    <row r="26247" x14ac:dyDescent="0.25"/>
    <row r="26248" x14ac:dyDescent="0.25"/>
    <row r="26249" x14ac:dyDescent="0.25"/>
    <row r="26250" x14ac:dyDescent="0.25"/>
    <row r="26251" x14ac:dyDescent="0.25"/>
    <row r="26252" x14ac:dyDescent="0.25"/>
    <row r="26253" x14ac:dyDescent="0.25"/>
    <row r="26254" x14ac:dyDescent="0.25"/>
    <row r="26255" x14ac:dyDescent="0.25"/>
    <row r="26256" x14ac:dyDescent="0.25"/>
    <row r="26257" x14ac:dyDescent="0.25"/>
    <row r="26258" x14ac:dyDescent="0.25"/>
    <row r="26259" x14ac:dyDescent="0.25"/>
    <row r="26260" x14ac:dyDescent="0.25"/>
    <row r="26261" x14ac:dyDescent="0.25"/>
    <row r="26262" x14ac:dyDescent="0.25"/>
    <row r="26263" x14ac:dyDescent="0.25"/>
    <row r="26264" x14ac:dyDescent="0.25"/>
    <row r="26265" x14ac:dyDescent="0.25"/>
    <row r="26266" x14ac:dyDescent="0.25"/>
    <row r="26267" x14ac:dyDescent="0.25"/>
    <row r="26268" x14ac:dyDescent="0.25"/>
    <row r="26269" x14ac:dyDescent="0.25"/>
    <row r="26270" x14ac:dyDescent="0.25"/>
    <row r="26271" x14ac:dyDescent="0.25"/>
    <row r="26272" x14ac:dyDescent="0.25"/>
    <row r="26273" x14ac:dyDescent="0.25"/>
    <row r="26274" x14ac:dyDescent="0.25"/>
    <row r="26275" x14ac:dyDescent="0.25"/>
    <row r="26276" x14ac:dyDescent="0.25"/>
    <row r="26277" x14ac:dyDescent="0.25"/>
    <row r="26278" x14ac:dyDescent="0.25"/>
    <row r="26279" x14ac:dyDescent="0.25"/>
    <row r="26280" x14ac:dyDescent="0.25"/>
    <row r="26281" x14ac:dyDescent="0.25"/>
    <row r="26282" x14ac:dyDescent="0.25"/>
    <row r="26283" x14ac:dyDescent="0.25"/>
    <row r="26284" x14ac:dyDescent="0.25"/>
    <row r="26285" x14ac:dyDescent="0.25"/>
    <row r="26286" x14ac:dyDescent="0.25"/>
    <row r="26287" x14ac:dyDescent="0.25"/>
    <row r="26288" x14ac:dyDescent="0.25"/>
    <row r="26289" x14ac:dyDescent="0.25"/>
    <row r="26290" x14ac:dyDescent="0.25"/>
    <row r="26291" x14ac:dyDescent="0.25"/>
    <row r="26292" x14ac:dyDescent="0.25"/>
    <row r="26293" x14ac:dyDescent="0.25"/>
    <row r="26294" x14ac:dyDescent="0.25"/>
    <row r="26295" x14ac:dyDescent="0.25"/>
    <row r="26296" x14ac:dyDescent="0.25"/>
    <row r="26297" x14ac:dyDescent="0.25"/>
    <row r="26298" x14ac:dyDescent="0.25"/>
    <row r="26299" x14ac:dyDescent="0.25"/>
    <row r="26300" x14ac:dyDescent="0.25"/>
    <row r="26301" x14ac:dyDescent="0.25"/>
    <row r="26302" x14ac:dyDescent="0.25"/>
    <row r="26303" x14ac:dyDescent="0.25"/>
    <row r="26304" x14ac:dyDescent="0.25"/>
    <row r="26305" x14ac:dyDescent="0.25"/>
    <row r="26306" x14ac:dyDescent="0.25"/>
    <row r="26307" x14ac:dyDescent="0.25"/>
    <row r="26308" x14ac:dyDescent="0.25"/>
    <row r="26309" x14ac:dyDescent="0.25"/>
    <row r="26310" x14ac:dyDescent="0.25"/>
    <row r="26311" x14ac:dyDescent="0.25"/>
    <row r="26312" x14ac:dyDescent="0.25"/>
    <row r="26313" x14ac:dyDescent="0.25"/>
    <row r="26314" x14ac:dyDescent="0.25"/>
    <row r="26315" x14ac:dyDescent="0.25"/>
    <row r="26316" x14ac:dyDescent="0.25"/>
    <row r="26317" x14ac:dyDescent="0.25"/>
    <row r="26318" x14ac:dyDescent="0.25"/>
    <row r="26319" x14ac:dyDescent="0.25"/>
    <row r="26320" x14ac:dyDescent="0.25"/>
    <row r="26321" x14ac:dyDescent="0.25"/>
    <row r="26322" x14ac:dyDescent="0.25"/>
    <row r="26323" x14ac:dyDescent="0.25"/>
    <row r="26324" x14ac:dyDescent="0.25"/>
    <row r="26325" x14ac:dyDescent="0.25"/>
    <row r="26326" x14ac:dyDescent="0.25"/>
    <row r="26327" x14ac:dyDescent="0.25"/>
    <row r="26328" x14ac:dyDescent="0.25"/>
    <row r="26329" x14ac:dyDescent="0.25"/>
    <row r="26330" x14ac:dyDescent="0.25"/>
    <row r="26331" x14ac:dyDescent="0.25"/>
    <row r="26332" x14ac:dyDescent="0.25"/>
    <row r="26333" x14ac:dyDescent="0.25"/>
    <row r="26334" x14ac:dyDescent="0.25"/>
    <row r="26335" x14ac:dyDescent="0.25"/>
    <row r="26336" x14ac:dyDescent="0.25"/>
    <row r="26337" x14ac:dyDescent="0.25"/>
    <row r="26338" x14ac:dyDescent="0.25"/>
    <row r="26339" x14ac:dyDescent="0.25"/>
    <row r="26340" x14ac:dyDescent="0.25"/>
    <row r="26341" x14ac:dyDescent="0.25"/>
    <row r="26342" x14ac:dyDescent="0.25"/>
    <row r="26343" x14ac:dyDescent="0.25"/>
    <row r="26344" x14ac:dyDescent="0.25"/>
    <row r="26345" x14ac:dyDescent="0.25"/>
    <row r="26346" x14ac:dyDescent="0.25"/>
    <row r="26347" x14ac:dyDescent="0.25"/>
    <row r="26348" x14ac:dyDescent="0.25"/>
    <row r="26349" x14ac:dyDescent="0.25"/>
    <row r="26350" x14ac:dyDescent="0.25"/>
    <row r="26351" x14ac:dyDescent="0.25"/>
    <row r="26352" x14ac:dyDescent="0.25"/>
    <row r="26353" x14ac:dyDescent="0.25"/>
    <row r="26354" x14ac:dyDescent="0.25"/>
    <row r="26355" x14ac:dyDescent="0.25"/>
    <row r="26356" x14ac:dyDescent="0.25"/>
    <row r="26357" x14ac:dyDescent="0.25"/>
    <row r="26358" x14ac:dyDescent="0.25"/>
    <row r="26359" x14ac:dyDescent="0.25"/>
    <row r="26360" x14ac:dyDescent="0.25"/>
    <row r="26361" x14ac:dyDescent="0.25"/>
    <row r="26362" x14ac:dyDescent="0.25"/>
    <row r="26363" x14ac:dyDescent="0.25"/>
    <row r="26364" x14ac:dyDescent="0.25"/>
    <row r="26365" x14ac:dyDescent="0.25"/>
    <row r="26366" x14ac:dyDescent="0.25"/>
    <row r="26367" x14ac:dyDescent="0.25"/>
    <row r="26368" x14ac:dyDescent="0.25"/>
    <row r="26369" x14ac:dyDescent="0.25"/>
    <row r="26370" x14ac:dyDescent="0.25"/>
    <row r="26371" x14ac:dyDescent="0.25"/>
    <row r="26372" x14ac:dyDescent="0.25"/>
    <row r="26373" x14ac:dyDescent="0.25"/>
    <row r="26374" x14ac:dyDescent="0.25"/>
    <row r="26375" x14ac:dyDescent="0.25"/>
    <row r="26376" x14ac:dyDescent="0.25"/>
    <row r="26377" x14ac:dyDescent="0.25"/>
    <row r="26378" x14ac:dyDescent="0.25"/>
    <row r="26379" x14ac:dyDescent="0.25"/>
    <row r="26380" x14ac:dyDescent="0.25"/>
    <row r="26381" x14ac:dyDescent="0.25"/>
    <row r="26382" x14ac:dyDescent="0.25"/>
    <row r="26383" x14ac:dyDescent="0.25"/>
    <row r="26384" x14ac:dyDescent="0.25"/>
    <row r="26385" x14ac:dyDescent="0.25"/>
    <row r="26386" x14ac:dyDescent="0.25"/>
    <row r="26387" x14ac:dyDescent="0.25"/>
    <row r="26388" x14ac:dyDescent="0.25"/>
    <row r="26389" x14ac:dyDescent="0.25"/>
    <row r="26390" x14ac:dyDescent="0.25"/>
    <row r="26391" x14ac:dyDescent="0.25"/>
    <row r="26392" x14ac:dyDescent="0.25"/>
    <row r="26393" x14ac:dyDescent="0.25"/>
    <row r="26394" x14ac:dyDescent="0.25"/>
    <row r="26395" x14ac:dyDescent="0.25"/>
    <row r="26396" x14ac:dyDescent="0.25"/>
    <row r="26397" x14ac:dyDescent="0.25"/>
    <row r="26398" x14ac:dyDescent="0.25"/>
    <row r="26399" x14ac:dyDescent="0.25"/>
    <row r="26400" x14ac:dyDescent="0.25"/>
    <row r="26401" x14ac:dyDescent="0.25"/>
    <row r="26402" x14ac:dyDescent="0.25"/>
    <row r="26403" x14ac:dyDescent="0.25"/>
    <row r="26404" x14ac:dyDescent="0.25"/>
    <row r="26405" x14ac:dyDescent="0.25"/>
    <row r="26406" x14ac:dyDescent="0.25"/>
    <row r="26407" x14ac:dyDescent="0.25"/>
    <row r="26408" x14ac:dyDescent="0.25"/>
    <row r="26409" x14ac:dyDescent="0.25"/>
    <row r="26410" x14ac:dyDescent="0.25"/>
    <row r="26411" x14ac:dyDescent="0.25"/>
    <row r="26412" x14ac:dyDescent="0.25"/>
    <row r="26413" x14ac:dyDescent="0.25"/>
    <row r="26414" x14ac:dyDescent="0.25"/>
    <row r="26415" x14ac:dyDescent="0.25"/>
    <row r="26416" x14ac:dyDescent="0.25"/>
    <row r="26417" x14ac:dyDescent="0.25"/>
    <row r="26418" x14ac:dyDescent="0.25"/>
    <row r="26419" x14ac:dyDescent="0.25"/>
    <row r="26420" x14ac:dyDescent="0.25"/>
    <row r="26421" x14ac:dyDescent="0.25"/>
    <row r="26422" x14ac:dyDescent="0.25"/>
    <row r="26423" x14ac:dyDescent="0.25"/>
    <row r="26424" x14ac:dyDescent="0.25"/>
    <row r="26425" x14ac:dyDescent="0.25"/>
    <row r="26426" x14ac:dyDescent="0.25"/>
    <row r="26427" x14ac:dyDescent="0.25"/>
    <row r="26428" x14ac:dyDescent="0.25"/>
    <row r="26429" x14ac:dyDescent="0.25"/>
    <row r="26430" x14ac:dyDescent="0.25"/>
    <row r="26431" x14ac:dyDescent="0.25"/>
    <row r="26432" x14ac:dyDescent="0.25"/>
    <row r="26433" x14ac:dyDescent="0.25"/>
    <row r="26434" x14ac:dyDescent="0.25"/>
    <row r="26435" x14ac:dyDescent="0.25"/>
    <row r="26436" x14ac:dyDescent="0.25"/>
    <row r="26437" x14ac:dyDescent="0.25"/>
    <row r="26438" x14ac:dyDescent="0.25"/>
    <row r="26439" x14ac:dyDescent="0.25"/>
    <row r="26440" x14ac:dyDescent="0.25"/>
    <row r="26441" x14ac:dyDescent="0.25"/>
    <row r="26442" x14ac:dyDescent="0.25"/>
    <row r="26443" x14ac:dyDescent="0.25"/>
    <row r="26444" x14ac:dyDescent="0.25"/>
    <row r="26445" x14ac:dyDescent="0.25"/>
    <row r="26446" x14ac:dyDescent="0.25"/>
    <row r="26447" x14ac:dyDescent="0.25"/>
    <row r="26448" x14ac:dyDescent="0.25"/>
    <row r="26449" x14ac:dyDescent="0.25"/>
    <row r="26450" x14ac:dyDescent="0.25"/>
    <row r="26451" x14ac:dyDescent="0.25"/>
    <row r="26452" x14ac:dyDescent="0.25"/>
    <row r="26453" x14ac:dyDescent="0.25"/>
    <row r="26454" x14ac:dyDescent="0.25"/>
    <row r="26455" x14ac:dyDescent="0.25"/>
    <row r="26456" x14ac:dyDescent="0.25"/>
    <row r="26457" x14ac:dyDescent="0.25"/>
    <row r="26458" x14ac:dyDescent="0.25"/>
    <row r="26459" x14ac:dyDescent="0.25"/>
    <row r="26460" x14ac:dyDescent="0.25"/>
    <row r="26461" x14ac:dyDescent="0.25"/>
    <row r="26462" x14ac:dyDescent="0.25"/>
    <row r="26463" x14ac:dyDescent="0.25"/>
    <row r="26464" x14ac:dyDescent="0.25"/>
    <row r="26465" x14ac:dyDescent="0.25"/>
    <row r="26466" x14ac:dyDescent="0.25"/>
    <row r="26467" x14ac:dyDescent="0.25"/>
    <row r="26468" x14ac:dyDescent="0.25"/>
    <row r="26469" x14ac:dyDescent="0.25"/>
    <row r="26470" x14ac:dyDescent="0.25"/>
    <row r="26471" x14ac:dyDescent="0.25"/>
    <row r="26472" x14ac:dyDescent="0.25"/>
    <row r="26473" x14ac:dyDescent="0.25"/>
    <row r="26474" x14ac:dyDescent="0.25"/>
    <row r="26475" x14ac:dyDescent="0.25"/>
    <row r="26476" x14ac:dyDescent="0.25"/>
    <row r="26477" x14ac:dyDescent="0.25"/>
    <row r="26478" x14ac:dyDescent="0.25"/>
    <row r="26479" x14ac:dyDescent="0.25"/>
    <row r="26480" x14ac:dyDescent="0.25"/>
    <row r="26481" x14ac:dyDescent="0.25"/>
    <row r="26482" x14ac:dyDescent="0.25"/>
    <row r="26483" x14ac:dyDescent="0.25"/>
    <row r="26484" x14ac:dyDescent="0.25"/>
    <row r="26485" x14ac:dyDescent="0.25"/>
    <row r="26486" x14ac:dyDescent="0.25"/>
    <row r="26487" x14ac:dyDescent="0.25"/>
    <row r="26488" x14ac:dyDescent="0.25"/>
    <row r="26489" x14ac:dyDescent="0.25"/>
    <row r="26490" x14ac:dyDescent="0.25"/>
    <row r="26491" x14ac:dyDescent="0.25"/>
    <row r="26492" x14ac:dyDescent="0.25"/>
    <row r="26493" x14ac:dyDescent="0.25"/>
    <row r="26494" x14ac:dyDescent="0.25"/>
    <row r="26495" x14ac:dyDescent="0.25"/>
    <row r="26496" x14ac:dyDescent="0.25"/>
    <row r="26497" x14ac:dyDescent="0.25"/>
    <row r="26498" x14ac:dyDescent="0.25"/>
    <row r="26499" x14ac:dyDescent="0.25"/>
    <row r="26500" x14ac:dyDescent="0.25"/>
    <row r="26501" x14ac:dyDescent="0.25"/>
    <row r="26502" x14ac:dyDescent="0.25"/>
    <row r="26503" x14ac:dyDescent="0.25"/>
    <row r="26504" x14ac:dyDescent="0.25"/>
    <row r="26505" x14ac:dyDescent="0.25"/>
    <row r="26506" x14ac:dyDescent="0.25"/>
    <row r="26507" x14ac:dyDescent="0.25"/>
    <row r="26508" x14ac:dyDescent="0.25"/>
    <row r="26509" x14ac:dyDescent="0.25"/>
    <row r="26510" x14ac:dyDescent="0.25"/>
    <row r="26511" x14ac:dyDescent="0.25"/>
    <row r="26512" x14ac:dyDescent="0.25"/>
    <row r="26513" x14ac:dyDescent="0.25"/>
    <row r="26514" x14ac:dyDescent="0.25"/>
    <row r="26515" x14ac:dyDescent="0.25"/>
    <row r="26516" x14ac:dyDescent="0.25"/>
    <row r="26517" x14ac:dyDescent="0.25"/>
    <row r="26518" x14ac:dyDescent="0.25"/>
    <row r="26519" x14ac:dyDescent="0.25"/>
    <row r="26520" x14ac:dyDescent="0.25"/>
    <row r="26521" x14ac:dyDescent="0.25"/>
    <row r="26522" x14ac:dyDescent="0.25"/>
    <row r="26523" x14ac:dyDescent="0.25"/>
    <row r="26524" x14ac:dyDescent="0.25"/>
    <row r="26525" x14ac:dyDescent="0.25"/>
    <row r="26526" x14ac:dyDescent="0.25"/>
    <row r="26527" x14ac:dyDescent="0.25"/>
    <row r="26528" x14ac:dyDescent="0.25"/>
    <row r="26529" x14ac:dyDescent="0.25"/>
    <row r="26530" x14ac:dyDescent="0.25"/>
    <row r="26531" x14ac:dyDescent="0.25"/>
    <row r="26532" x14ac:dyDescent="0.25"/>
    <row r="26533" x14ac:dyDescent="0.25"/>
    <row r="26534" x14ac:dyDescent="0.25"/>
    <row r="26535" x14ac:dyDescent="0.25"/>
    <row r="26536" x14ac:dyDescent="0.25"/>
    <row r="26537" x14ac:dyDescent="0.25"/>
    <row r="26538" x14ac:dyDescent="0.25"/>
    <row r="26539" x14ac:dyDescent="0.25"/>
    <row r="26540" x14ac:dyDescent="0.25"/>
    <row r="26541" x14ac:dyDescent="0.25"/>
    <row r="26542" x14ac:dyDescent="0.25"/>
    <row r="26543" x14ac:dyDescent="0.25"/>
    <row r="26544" x14ac:dyDescent="0.25"/>
    <row r="26545" x14ac:dyDescent="0.25"/>
    <row r="26546" x14ac:dyDescent="0.25"/>
    <row r="26547" x14ac:dyDescent="0.25"/>
    <row r="26548" x14ac:dyDescent="0.25"/>
    <row r="26549" x14ac:dyDescent="0.25"/>
    <row r="26550" x14ac:dyDescent="0.25"/>
    <row r="26551" x14ac:dyDescent="0.25"/>
    <row r="26552" x14ac:dyDescent="0.25"/>
    <row r="26553" x14ac:dyDescent="0.25"/>
    <row r="26554" x14ac:dyDescent="0.25"/>
    <row r="26555" x14ac:dyDescent="0.25"/>
    <row r="26556" x14ac:dyDescent="0.25"/>
    <row r="26557" x14ac:dyDescent="0.25"/>
    <row r="26558" x14ac:dyDescent="0.25"/>
    <row r="26559" x14ac:dyDescent="0.25"/>
    <row r="26560" x14ac:dyDescent="0.25"/>
    <row r="26561" x14ac:dyDescent="0.25"/>
    <row r="26562" x14ac:dyDescent="0.25"/>
    <row r="26563" x14ac:dyDescent="0.25"/>
    <row r="26564" x14ac:dyDescent="0.25"/>
    <row r="26565" x14ac:dyDescent="0.25"/>
    <row r="26566" x14ac:dyDescent="0.25"/>
    <row r="26567" x14ac:dyDescent="0.25"/>
    <row r="26568" x14ac:dyDescent="0.25"/>
    <row r="26569" x14ac:dyDescent="0.25"/>
    <row r="26570" x14ac:dyDescent="0.25"/>
    <row r="26571" x14ac:dyDescent="0.25"/>
    <row r="26572" x14ac:dyDescent="0.25"/>
    <row r="26573" x14ac:dyDescent="0.25"/>
    <row r="26574" x14ac:dyDescent="0.25"/>
    <row r="26575" x14ac:dyDescent="0.25"/>
    <row r="26576" x14ac:dyDescent="0.25"/>
    <row r="26577" x14ac:dyDescent="0.25"/>
    <row r="26578" x14ac:dyDescent="0.25"/>
    <row r="26579" x14ac:dyDescent="0.25"/>
    <row r="26580" x14ac:dyDescent="0.25"/>
    <row r="26581" x14ac:dyDescent="0.25"/>
    <row r="26582" x14ac:dyDescent="0.25"/>
    <row r="26583" x14ac:dyDescent="0.25"/>
    <row r="26584" x14ac:dyDescent="0.25"/>
    <row r="26585" x14ac:dyDescent="0.25"/>
    <row r="26586" x14ac:dyDescent="0.25"/>
    <row r="26587" x14ac:dyDescent="0.25"/>
    <row r="26588" x14ac:dyDescent="0.25"/>
    <row r="26589" x14ac:dyDescent="0.25"/>
    <row r="26590" x14ac:dyDescent="0.25"/>
    <row r="26591" x14ac:dyDescent="0.25"/>
    <row r="26592" x14ac:dyDescent="0.25"/>
    <row r="26593" x14ac:dyDescent="0.25"/>
    <row r="26594" x14ac:dyDescent="0.25"/>
    <row r="26595" x14ac:dyDescent="0.25"/>
    <row r="26596" x14ac:dyDescent="0.25"/>
    <row r="26597" x14ac:dyDescent="0.25"/>
    <row r="26598" x14ac:dyDescent="0.25"/>
    <row r="26599" x14ac:dyDescent="0.25"/>
    <row r="26600" x14ac:dyDescent="0.25"/>
    <row r="26601" x14ac:dyDescent="0.25"/>
    <row r="26602" x14ac:dyDescent="0.25"/>
    <row r="26603" x14ac:dyDescent="0.25"/>
    <row r="26604" x14ac:dyDescent="0.25"/>
    <row r="26605" x14ac:dyDescent="0.25"/>
    <row r="26606" x14ac:dyDescent="0.25"/>
    <row r="26607" x14ac:dyDescent="0.25"/>
    <row r="26608" x14ac:dyDescent="0.25"/>
    <row r="26609" x14ac:dyDescent="0.25"/>
    <row r="26610" x14ac:dyDescent="0.25"/>
    <row r="26611" x14ac:dyDescent="0.25"/>
    <row r="26612" x14ac:dyDescent="0.25"/>
    <row r="26613" x14ac:dyDescent="0.25"/>
    <row r="26614" x14ac:dyDescent="0.25"/>
    <row r="26615" x14ac:dyDescent="0.25"/>
    <row r="26616" x14ac:dyDescent="0.25"/>
    <row r="26617" x14ac:dyDescent="0.25"/>
    <row r="26618" x14ac:dyDescent="0.25"/>
    <row r="26619" x14ac:dyDescent="0.25"/>
    <row r="26620" x14ac:dyDescent="0.25"/>
    <row r="26621" x14ac:dyDescent="0.25"/>
    <row r="26622" x14ac:dyDescent="0.25"/>
    <row r="26623" x14ac:dyDescent="0.25"/>
    <row r="26624" x14ac:dyDescent="0.25"/>
    <row r="26625" x14ac:dyDescent="0.25"/>
    <row r="26626" x14ac:dyDescent="0.25"/>
    <row r="26627" x14ac:dyDescent="0.25"/>
    <row r="26628" x14ac:dyDescent="0.25"/>
    <row r="26629" x14ac:dyDescent="0.25"/>
    <row r="26630" x14ac:dyDescent="0.25"/>
    <row r="26631" x14ac:dyDescent="0.25"/>
    <row r="26632" x14ac:dyDescent="0.25"/>
    <row r="26633" x14ac:dyDescent="0.25"/>
    <row r="26634" x14ac:dyDescent="0.25"/>
    <row r="26635" x14ac:dyDescent="0.25"/>
    <row r="26636" x14ac:dyDescent="0.25"/>
    <row r="26637" x14ac:dyDescent="0.25"/>
    <row r="26638" x14ac:dyDescent="0.25"/>
    <row r="26639" x14ac:dyDescent="0.25"/>
    <row r="26640" x14ac:dyDescent="0.25"/>
    <row r="26641" x14ac:dyDescent="0.25"/>
    <row r="26642" x14ac:dyDescent="0.25"/>
    <row r="26643" x14ac:dyDescent="0.25"/>
    <row r="26644" x14ac:dyDescent="0.25"/>
    <row r="26645" x14ac:dyDescent="0.25"/>
    <row r="26646" x14ac:dyDescent="0.25"/>
    <row r="26647" x14ac:dyDescent="0.25"/>
    <row r="26648" x14ac:dyDescent="0.25"/>
    <row r="26649" x14ac:dyDescent="0.25"/>
    <row r="26650" x14ac:dyDescent="0.25"/>
    <row r="26651" x14ac:dyDescent="0.25"/>
    <row r="26652" x14ac:dyDescent="0.25"/>
    <row r="26653" x14ac:dyDescent="0.25"/>
    <row r="26654" x14ac:dyDescent="0.25"/>
    <row r="26655" x14ac:dyDescent="0.25"/>
    <row r="26656" x14ac:dyDescent="0.25"/>
    <row r="26657" x14ac:dyDescent="0.25"/>
    <row r="26658" x14ac:dyDescent="0.25"/>
    <row r="26659" x14ac:dyDescent="0.25"/>
    <row r="26660" x14ac:dyDescent="0.25"/>
    <row r="26661" x14ac:dyDescent="0.25"/>
    <row r="26662" x14ac:dyDescent="0.25"/>
    <row r="26663" x14ac:dyDescent="0.25"/>
    <row r="26664" x14ac:dyDescent="0.25"/>
    <row r="26665" x14ac:dyDescent="0.25"/>
    <row r="26666" x14ac:dyDescent="0.25"/>
    <row r="26667" x14ac:dyDescent="0.25"/>
    <row r="26668" x14ac:dyDescent="0.25"/>
    <row r="26669" x14ac:dyDescent="0.25"/>
    <row r="26670" x14ac:dyDescent="0.25"/>
    <row r="26671" x14ac:dyDescent="0.25"/>
    <row r="26672" x14ac:dyDescent="0.25"/>
    <row r="26673" x14ac:dyDescent="0.25"/>
    <row r="26674" x14ac:dyDescent="0.25"/>
    <row r="26675" x14ac:dyDescent="0.25"/>
    <row r="26676" x14ac:dyDescent="0.25"/>
    <row r="26677" x14ac:dyDescent="0.25"/>
    <row r="26678" x14ac:dyDescent="0.25"/>
    <row r="26679" x14ac:dyDescent="0.25"/>
    <row r="26680" x14ac:dyDescent="0.25"/>
    <row r="26681" x14ac:dyDescent="0.25"/>
    <row r="26682" x14ac:dyDescent="0.25"/>
    <row r="26683" x14ac:dyDescent="0.25"/>
    <row r="26684" x14ac:dyDescent="0.25"/>
    <row r="26685" x14ac:dyDescent="0.25"/>
    <row r="26686" x14ac:dyDescent="0.25"/>
    <row r="26687" x14ac:dyDescent="0.25"/>
    <row r="26688" x14ac:dyDescent="0.25"/>
    <row r="26689" x14ac:dyDescent="0.25"/>
    <row r="26690" x14ac:dyDescent="0.25"/>
    <row r="26691" x14ac:dyDescent="0.25"/>
    <row r="26692" x14ac:dyDescent="0.25"/>
    <row r="26693" x14ac:dyDescent="0.25"/>
    <row r="26694" x14ac:dyDescent="0.25"/>
    <row r="26695" x14ac:dyDescent="0.25"/>
    <row r="26696" x14ac:dyDescent="0.25"/>
    <row r="26697" x14ac:dyDescent="0.25"/>
    <row r="26698" x14ac:dyDescent="0.25"/>
    <row r="26699" x14ac:dyDescent="0.25"/>
    <row r="26700" x14ac:dyDescent="0.25"/>
    <row r="26701" x14ac:dyDescent="0.25"/>
    <row r="26702" x14ac:dyDescent="0.25"/>
    <row r="26703" x14ac:dyDescent="0.25"/>
    <row r="26704" x14ac:dyDescent="0.25"/>
    <row r="26705" x14ac:dyDescent="0.25"/>
    <row r="26706" x14ac:dyDescent="0.25"/>
    <row r="26707" x14ac:dyDescent="0.25"/>
    <row r="26708" x14ac:dyDescent="0.25"/>
    <row r="26709" x14ac:dyDescent="0.25"/>
    <row r="26710" x14ac:dyDescent="0.25"/>
    <row r="26711" x14ac:dyDescent="0.25"/>
    <row r="26712" x14ac:dyDescent="0.25"/>
    <row r="26713" x14ac:dyDescent="0.25"/>
    <row r="26714" x14ac:dyDescent="0.25"/>
    <row r="26715" x14ac:dyDescent="0.25"/>
    <row r="26716" x14ac:dyDescent="0.25"/>
    <row r="26717" x14ac:dyDescent="0.25"/>
    <row r="26718" x14ac:dyDescent="0.25"/>
    <row r="26719" x14ac:dyDescent="0.25"/>
    <row r="26720" x14ac:dyDescent="0.25"/>
    <row r="26721" x14ac:dyDescent="0.25"/>
    <row r="26722" x14ac:dyDescent="0.25"/>
    <row r="26723" x14ac:dyDescent="0.25"/>
    <row r="26724" x14ac:dyDescent="0.25"/>
    <row r="26725" x14ac:dyDescent="0.25"/>
    <row r="26726" x14ac:dyDescent="0.25"/>
    <row r="26727" x14ac:dyDescent="0.25"/>
    <row r="26728" x14ac:dyDescent="0.25"/>
    <row r="26729" x14ac:dyDescent="0.25"/>
    <row r="26730" x14ac:dyDescent="0.25"/>
    <row r="26731" x14ac:dyDescent="0.25"/>
    <row r="26732" x14ac:dyDescent="0.25"/>
    <row r="26733" x14ac:dyDescent="0.25"/>
    <row r="26734" x14ac:dyDescent="0.25"/>
    <row r="26735" x14ac:dyDescent="0.25"/>
    <row r="26736" x14ac:dyDescent="0.25"/>
    <row r="26737" x14ac:dyDescent="0.25"/>
    <row r="26738" x14ac:dyDescent="0.25"/>
    <row r="26739" x14ac:dyDescent="0.25"/>
    <row r="26740" x14ac:dyDescent="0.25"/>
    <row r="26741" x14ac:dyDescent="0.25"/>
    <row r="26742" x14ac:dyDescent="0.25"/>
    <row r="26743" x14ac:dyDescent="0.25"/>
    <row r="26744" x14ac:dyDescent="0.25"/>
    <row r="26745" x14ac:dyDescent="0.25"/>
    <row r="26746" x14ac:dyDescent="0.25"/>
    <row r="26747" x14ac:dyDescent="0.25"/>
    <row r="26748" x14ac:dyDescent="0.25"/>
    <row r="26749" x14ac:dyDescent="0.25"/>
    <row r="26750" x14ac:dyDescent="0.25"/>
    <row r="26751" x14ac:dyDescent="0.25"/>
    <row r="26752" x14ac:dyDescent="0.25"/>
    <row r="26753" x14ac:dyDescent="0.25"/>
    <row r="26754" x14ac:dyDescent="0.25"/>
    <row r="26755" x14ac:dyDescent="0.25"/>
    <row r="26756" x14ac:dyDescent="0.25"/>
    <row r="26757" x14ac:dyDescent="0.25"/>
    <row r="26758" x14ac:dyDescent="0.25"/>
    <row r="26759" x14ac:dyDescent="0.25"/>
    <row r="26760" x14ac:dyDescent="0.25"/>
    <row r="26761" x14ac:dyDescent="0.25"/>
    <row r="26762" x14ac:dyDescent="0.25"/>
    <row r="26763" x14ac:dyDescent="0.25"/>
    <row r="26764" x14ac:dyDescent="0.25"/>
    <row r="26765" x14ac:dyDescent="0.25"/>
    <row r="26766" x14ac:dyDescent="0.25"/>
    <row r="26767" x14ac:dyDescent="0.25"/>
    <row r="26768" x14ac:dyDescent="0.25"/>
    <row r="26769" x14ac:dyDescent="0.25"/>
    <row r="26770" x14ac:dyDescent="0.25"/>
    <row r="26771" x14ac:dyDescent="0.25"/>
    <row r="26772" x14ac:dyDescent="0.25"/>
    <row r="26773" x14ac:dyDescent="0.25"/>
    <row r="26774" x14ac:dyDescent="0.25"/>
    <row r="26775" x14ac:dyDescent="0.25"/>
    <row r="26776" x14ac:dyDescent="0.25"/>
    <row r="26777" x14ac:dyDescent="0.25"/>
    <row r="26778" x14ac:dyDescent="0.25"/>
    <row r="26779" x14ac:dyDescent="0.25"/>
    <row r="26780" x14ac:dyDescent="0.25"/>
    <row r="26781" x14ac:dyDescent="0.25"/>
    <row r="26782" x14ac:dyDescent="0.25"/>
    <row r="26783" x14ac:dyDescent="0.25"/>
    <row r="26784" x14ac:dyDescent="0.25"/>
    <row r="26785" x14ac:dyDescent="0.25"/>
    <row r="26786" x14ac:dyDescent="0.25"/>
    <row r="26787" x14ac:dyDescent="0.25"/>
    <row r="26788" x14ac:dyDescent="0.25"/>
    <row r="26789" x14ac:dyDescent="0.25"/>
    <row r="26790" x14ac:dyDescent="0.25"/>
    <row r="26791" x14ac:dyDescent="0.25"/>
    <row r="26792" x14ac:dyDescent="0.25"/>
    <row r="26793" x14ac:dyDescent="0.25"/>
    <row r="26794" x14ac:dyDescent="0.25"/>
    <row r="26795" x14ac:dyDescent="0.25"/>
    <row r="26796" x14ac:dyDescent="0.25"/>
    <row r="26797" x14ac:dyDescent="0.25"/>
    <row r="26798" x14ac:dyDescent="0.25"/>
    <row r="26799" x14ac:dyDescent="0.25"/>
    <row r="26800" x14ac:dyDescent="0.25"/>
    <row r="26801" x14ac:dyDescent="0.25"/>
    <row r="26802" x14ac:dyDescent="0.25"/>
    <row r="26803" x14ac:dyDescent="0.25"/>
    <row r="26804" x14ac:dyDescent="0.25"/>
    <row r="26805" x14ac:dyDescent="0.25"/>
    <row r="26806" x14ac:dyDescent="0.25"/>
    <row r="26807" x14ac:dyDescent="0.25"/>
    <row r="26808" x14ac:dyDescent="0.25"/>
    <row r="26809" x14ac:dyDescent="0.25"/>
    <row r="26810" x14ac:dyDescent="0.25"/>
    <row r="26811" x14ac:dyDescent="0.25"/>
    <row r="26812" x14ac:dyDescent="0.25"/>
    <row r="26813" x14ac:dyDescent="0.25"/>
    <row r="26814" x14ac:dyDescent="0.25"/>
    <row r="26815" x14ac:dyDescent="0.25"/>
    <row r="26816" x14ac:dyDescent="0.25"/>
    <row r="26817" x14ac:dyDescent="0.25"/>
    <row r="26818" x14ac:dyDescent="0.25"/>
    <row r="26819" x14ac:dyDescent="0.25"/>
    <row r="26820" x14ac:dyDescent="0.25"/>
    <row r="26821" x14ac:dyDescent="0.25"/>
    <row r="26822" x14ac:dyDescent="0.25"/>
    <row r="26823" x14ac:dyDescent="0.25"/>
    <row r="26824" x14ac:dyDescent="0.25"/>
    <row r="26825" x14ac:dyDescent="0.25"/>
    <row r="26826" x14ac:dyDescent="0.25"/>
    <row r="26827" x14ac:dyDescent="0.25"/>
    <row r="26828" x14ac:dyDescent="0.25"/>
    <row r="26829" x14ac:dyDescent="0.25"/>
    <row r="26830" x14ac:dyDescent="0.25"/>
    <row r="26831" x14ac:dyDescent="0.25"/>
    <row r="26832" x14ac:dyDescent="0.25"/>
    <row r="26833" x14ac:dyDescent="0.25"/>
    <row r="26834" x14ac:dyDescent="0.25"/>
    <row r="26835" x14ac:dyDescent="0.25"/>
    <row r="26836" x14ac:dyDescent="0.25"/>
    <row r="26837" x14ac:dyDescent="0.25"/>
    <row r="26838" x14ac:dyDescent="0.25"/>
    <row r="26839" x14ac:dyDescent="0.25"/>
    <row r="26840" x14ac:dyDescent="0.25"/>
    <row r="26841" x14ac:dyDescent="0.25"/>
    <row r="26842" x14ac:dyDescent="0.25"/>
    <row r="26843" x14ac:dyDescent="0.25"/>
    <row r="26844" x14ac:dyDescent="0.25"/>
    <row r="26845" x14ac:dyDescent="0.25"/>
    <row r="26846" x14ac:dyDescent="0.25"/>
    <row r="26847" x14ac:dyDescent="0.25"/>
    <row r="26848" x14ac:dyDescent="0.25"/>
    <row r="26849" x14ac:dyDescent="0.25"/>
    <row r="26850" x14ac:dyDescent="0.25"/>
    <row r="26851" x14ac:dyDescent="0.25"/>
    <row r="26852" x14ac:dyDescent="0.25"/>
    <row r="26853" x14ac:dyDescent="0.25"/>
    <row r="26854" x14ac:dyDescent="0.25"/>
    <row r="26855" x14ac:dyDescent="0.25"/>
    <row r="26856" x14ac:dyDescent="0.25"/>
    <row r="26857" x14ac:dyDescent="0.25"/>
    <row r="26858" x14ac:dyDescent="0.25"/>
    <row r="26859" x14ac:dyDescent="0.25"/>
    <row r="26860" x14ac:dyDescent="0.25"/>
    <row r="26861" x14ac:dyDescent="0.25"/>
    <row r="26862" x14ac:dyDescent="0.25"/>
    <row r="26863" x14ac:dyDescent="0.25"/>
    <row r="26864" x14ac:dyDescent="0.25"/>
    <row r="26865" x14ac:dyDescent="0.25"/>
    <row r="26866" x14ac:dyDescent="0.25"/>
    <row r="26867" x14ac:dyDescent="0.25"/>
    <row r="26868" x14ac:dyDescent="0.25"/>
    <row r="26869" x14ac:dyDescent="0.25"/>
    <row r="26870" x14ac:dyDescent="0.25"/>
    <row r="26871" x14ac:dyDescent="0.25"/>
    <row r="26872" x14ac:dyDescent="0.25"/>
    <row r="26873" x14ac:dyDescent="0.25"/>
    <row r="26874" x14ac:dyDescent="0.25"/>
    <row r="26875" x14ac:dyDescent="0.25"/>
    <row r="26876" x14ac:dyDescent="0.25"/>
    <row r="26877" x14ac:dyDescent="0.25"/>
    <row r="26878" x14ac:dyDescent="0.25"/>
    <row r="26879" x14ac:dyDescent="0.25"/>
    <row r="26880" x14ac:dyDescent="0.25"/>
    <row r="26881" x14ac:dyDescent="0.25"/>
    <row r="26882" x14ac:dyDescent="0.25"/>
    <row r="26883" x14ac:dyDescent="0.25"/>
    <row r="26884" x14ac:dyDescent="0.25"/>
    <row r="26885" x14ac:dyDescent="0.25"/>
    <row r="26886" x14ac:dyDescent="0.25"/>
    <row r="26887" x14ac:dyDescent="0.25"/>
    <row r="26888" x14ac:dyDescent="0.25"/>
    <row r="26889" x14ac:dyDescent="0.25"/>
    <row r="26890" x14ac:dyDescent="0.25"/>
    <row r="26891" x14ac:dyDescent="0.25"/>
    <row r="26892" x14ac:dyDescent="0.25"/>
    <row r="26893" x14ac:dyDescent="0.25"/>
    <row r="26894" x14ac:dyDescent="0.25"/>
    <row r="26895" x14ac:dyDescent="0.25"/>
    <row r="26896" x14ac:dyDescent="0.25"/>
    <row r="26897" x14ac:dyDescent="0.25"/>
    <row r="26898" x14ac:dyDescent="0.25"/>
    <row r="26899" x14ac:dyDescent="0.25"/>
    <row r="26900" x14ac:dyDescent="0.25"/>
    <row r="26901" x14ac:dyDescent="0.25"/>
    <row r="26902" x14ac:dyDescent="0.25"/>
    <row r="26903" x14ac:dyDescent="0.25"/>
    <row r="26904" x14ac:dyDescent="0.25"/>
    <row r="26905" x14ac:dyDescent="0.25"/>
    <row r="26906" x14ac:dyDescent="0.25"/>
    <row r="26907" x14ac:dyDescent="0.25"/>
    <row r="26908" x14ac:dyDescent="0.25"/>
    <row r="26909" x14ac:dyDescent="0.25"/>
    <row r="26910" x14ac:dyDescent="0.25"/>
    <row r="26911" x14ac:dyDescent="0.25"/>
    <row r="26912" x14ac:dyDescent="0.25"/>
    <row r="26913" x14ac:dyDescent="0.25"/>
    <row r="26914" x14ac:dyDescent="0.25"/>
    <row r="26915" x14ac:dyDescent="0.25"/>
    <row r="26916" x14ac:dyDescent="0.25"/>
    <row r="26917" x14ac:dyDescent="0.25"/>
    <row r="26918" x14ac:dyDescent="0.25"/>
    <row r="26919" x14ac:dyDescent="0.25"/>
    <row r="26920" x14ac:dyDescent="0.25"/>
    <row r="26921" x14ac:dyDescent="0.25"/>
    <row r="26922" x14ac:dyDescent="0.25"/>
    <row r="26923" x14ac:dyDescent="0.25"/>
    <row r="26924" x14ac:dyDescent="0.25"/>
    <row r="26925" x14ac:dyDescent="0.25"/>
    <row r="26926" x14ac:dyDescent="0.25"/>
    <row r="26927" x14ac:dyDescent="0.25"/>
    <row r="26928" x14ac:dyDescent="0.25"/>
    <row r="26929" x14ac:dyDescent="0.25"/>
    <row r="26930" x14ac:dyDescent="0.25"/>
    <row r="26931" x14ac:dyDescent="0.25"/>
    <row r="26932" x14ac:dyDescent="0.25"/>
    <row r="26933" x14ac:dyDescent="0.25"/>
    <row r="26934" x14ac:dyDescent="0.25"/>
    <row r="26935" x14ac:dyDescent="0.25"/>
    <row r="26936" x14ac:dyDescent="0.25"/>
    <row r="26937" x14ac:dyDescent="0.25"/>
    <row r="26938" x14ac:dyDescent="0.25"/>
    <row r="26939" x14ac:dyDescent="0.25"/>
    <row r="26940" x14ac:dyDescent="0.25"/>
    <row r="26941" x14ac:dyDescent="0.25"/>
    <row r="26942" x14ac:dyDescent="0.25"/>
    <row r="26943" x14ac:dyDescent="0.25"/>
    <row r="26944" x14ac:dyDescent="0.25"/>
    <row r="26945" x14ac:dyDescent="0.25"/>
    <row r="26946" x14ac:dyDescent="0.25"/>
    <row r="26947" x14ac:dyDescent="0.25"/>
    <row r="26948" x14ac:dyDescent="0.25"/>
    <row r="26949" x14ac:dyDescent="0.25"/>
    <row r="26950" x14ac:dyDescent="0.25"/>
    <row r="26951" x14ac:dyDescent="0.25"/>
    <row r="26952" x14ac:dyDescent="0.25"/>
    <row r="26953" x14ac:dyDescent="0.25"/>
    <row r="26954" x14ac:dyDescent="0.25"/>
    <row r="26955" x14ac:dyDescent="0.25"/>
    <row r="26956" x14ac:dyDescent="0.25"/>
    <row r="26957" x14ac:dyDescent="0.25"/>
    <row r="26958" x14ac:dyDescent="0.25"/>
    <row r="26959" x14ac:dyDescent="0.25"/>
    <row r="26960" x14ac:dyDescent="0.25"/>
    <row r="26961" x14ac:dyDescent="0.25"/>
    <row r="26962" x14ac:dyDescent="0.25"/>
    <row r="26963" x14ac:dyDescent="0.25"/>
    <row r="26964" x14ac:dyDescent="0.25"/>
    <row r="26965" x14ac:dyDescent="0.25"/>
    <row r="26966" x14ac:dyDescent="0.25"/>
    <row r="26967" x14ac:dyDescent="0.25"/>
    <row r="26968" x14ac:dyDescent="0.25"/>
    <row r="26969" x14ac:dyDescent="0.25"/>
    <row r="26970" x14ac:dyDescent="0.25"/>
    <row r="26971" x14ac:dyDescent="0.25"/>
    <row r="26972" x14ac:dyDescent="0.25"/>
    <row r="26973" x14ac:dyDescent="0.25"/>
    <row r="26974" x14ac:dyDescent="0.25"/>
    <row r="26975" x14ac:dyDescent="0.25"/>
    <row r="26976" x14ac:dyDescent="0.25"/>
    <row r="26977" x14ac:dyDescent="0.25"/>
    <row r="26978" x14ac:dyDescent="0.25"/>
    <row r="26979" x14ac:dyDescent="0.25"/>
    <row r="26980" x14ac:dyDescent="0.25"/>
    <row r="26981" x14ac:dyDescent="0.25"/>
    <row r="26982" x14ac:dyDescent="0.25"/>
    <row r="26983" x14ac:dyDescent="0.25"/>
    <row r="26984" x14ac:dyDescent="0.25"/>
    <row r="26985" x14ac:dyDescent="0.25"/>
    <row r="26986" x14ac:dyDescent="0.25"/>
    <row r="26987" x14ac:dyDescent="0.25"/>
    <row r="26988" x14ac:dyDescent="0.25"/>
    <row r="26989" x14ac:dyDescent="0.25"/>
    <row r="26990" x14ac:dyDescent="0.25"/>
    <row r="26991" x14ac:dyDescent="0.25"/>
    <row r="26992" x14ac:dyDescent="0.25"/>
    <row r="26993" x14ac:dyDescent="0.25"/>
    <row r="26994" x14ac:dyDescent="0.25"/>
    <row r="26995" x14ac:dyDescent="0.25"/>
    <row r="26996" x14ac:dyDescent="0.25"/>
    <row r="26997" x14ac:dyDescent="0.25"/>
    <row r="26998" x14ac:dyDescent="0.25"/>
    <row r="26999" x14ac:dyDescent="0.25"/>
    <row r="27000" x14ac:dyDescent="0.25"/>
    <row r="27001" x14ac:dyDescent="0.25"/>
    <row r="27002" x14ac:dyDescent="0.25"/>
    <row r="27003" x14ac:dyDescent="0.25"/>
    <row r="27004" x14ac:dyDescent="0.25"/>
    <row r="27005" x14ac:dyDescent="0.25"/>
    <row r="27006" x14ac:dyDescent="0.25"/>
    <row r="27007" x14ac:dyDescent="0.25"/>
    <row r="27008" x14ac:dyDescent="0.25"/>
    <row r="27009" x14ac:dyDescent="0.25"/>
    <row r="27010" x14ac:dyDescent="0.25"/>
    <row r="27011" x14ac:dyDescent="0.25"/>
    <row r="27012" x14ac:dyDescent="0.25"/>
    <row r="27013" x14ac:dyDescent="0.25"/>
    <row r="27014" x14ac:dyDescent="0.25"/>
    <row r="27015" x14ac:dyDescent="0.25"/>
    <row r="27016" x14ac:dyDescent="0.25"/>
    <row r="27017" x14ac:dyDescent="0.25"/>
    <row r="27018" x14ac:dyDescent="0.25"/>
    <row r="27019" x14ac:dyDescent="0.25"/>
    <row r="27020" x14ac:dyDescent="0.25"/>
    <row r="27021" x14ac:dyDescent="0.25"/>
    <row r="27022" x14ac:dyDescent="0.25"/>
    <row r="27023" x14ac:dyDescent="0.25"/>
    <row r="27024" x14ac:dyDescent="0.25"/>
    <row r="27025" x14ac:dyDescent="0.25"/>
    <row r="27026" x14ac:dyDescent="0.25"/>
    <row r="27027" x14ac:dyDescent="0.25"/>
    <row r="27028" x14ac:dyDescent="0.25"/>
    <row r="27029" x14ac:dyDescent="0.25"/>
    <row r="27030" x14ac:dyDescent="0.25"/>
    <row r="27031" x14ac:dyDescent="0.25"/>
    <row r="27032" x14ac:dyDescent="0.25"/>
    <row r="27033" x14ac:dyDescent="0.25"/>
    <row r="27034" x14ac:dyDescent="0.25"/>
    <row r="27035" x14ac:dyDescent="0.25"/>
    <row r="27036" x14ac:dyDescent="0.25"/>
    <row r="27037" x14ac:dyDescent="0.25"/>
    <row r="27038" x14ac:dyDescent="0.25"/>
    <row r="27039" x14ac:dyDescent="0.25"/>
    <row r="27040" x14ac:dyDescent="0.25"/>
    <row r="27041" x14ac:dyDescent="0.25"/>
    <row r="27042" x14ac:dyDescent="0.25"/>
    <row r="27043" x14ac:dyDescent="0.25"/>
    <row r="27044" x14ac:dyDescent="0.25"/>
    <row r="27045" x14ac:dyDescent="0.25"/>
    <row r="27046" x14ac:dyDescent="0.25"/>
    <row r="27047" x14ac:dyDescent="0.25"/>
    <row r="27048" x14ac:dyDescent="0.25"/>
    <row r="27049" x14ac:dyDescent="0.25"/>
    <row r="27050" x14ac:dyDescent="0.25"/>
    <row r="27051" x14ac:dyDescent="0.25"/>
    <row r="27052" x14ac:dyDescent="0.25"/>
    <row r="27053" x14ac:dyDescent="0.25"/>
    <row r="27054" x14ac:dyDescent="0.25"/>
    <row r="27055" x14ac:dyDescent="0.25"/>
    <row r="27056" x14ac:dyDescent="0.25"/>
    <row r="27057" x14ac:dyDescent="0.25"/>
    <row r="27058" x14ac:dyDescent="0.25"/>
    <row r="27059" x14ac:dyDescent="0.25"/>
    <row r="27060" x14ac:dyDescent="0.25"/>
    <row r="27061" x14ac:dyDescent="0.25"/>
    <row r="27062" x14ac:dyDescent="0.25"/>
    <row r="27063" x14ac:dyDescent="0.25"/>
    <row r="27064" x14ac:dyDescent="0.25"/>
    <row r="27065" x14ac:dyDescent="0.25"/>
    <row r="27066" x14ac:dyDescent="0.25"/>
    <row r="27067" x14ac:dyDescent="0.25"/>
    <row r="27068" x14ac:dyDescent="0.25"/>
    <row r="27069" x14ac:dyDescent="0.25"/>
    <row r="27070" x14ac:dyDescent="0.25"/>
    <row r="27071" x14ac:dyDescent="0.25"/>
    <row r="27072" x14ac:dyDescent="0.25"/>
    <row r="27073" x14ac:dyDescent="0.25"/>
    <row r="27074" x14ac:dyDescent="0.25"/>
    <row r="27075" x14ac:dyDescent="0.25"/>
    <row r="27076" x14ac:dyDescent="0.25"/>
    <row r="27077" x14ac:dyDescent="0.25"/>
    <row r="27078" x14ac:dyDescent="0.25"/>
    <row r="27079" x14ac:dyDescent="0.25"/>
    <row r="27080" x14ac:dyDescent="0.25"/>
    <row r="27081" x14ac:dyDescent="0.25"/>
    <row r="27082" x14ac:dyDescent="0.25"/>
    <row r="27083" x14ac:dyDescent="0.25"/>
    <row r="27084" x14ac:dyDescent="0.25"/>
    <row r="27085" x14ac:dyDescent="0.25"/>
    <row r="27086" x14ac:dyDescent="0.25"/>
    <row r="27087" x14ac:dyDescent="0.25"/>
    <row r="27088" x14ac:dyDescent="0.25"/>
    <row r="27089" x14ac:dyDescent="0.25"/>
    <row r="27090" x14ac:dyDescent="0.25"/>
    <row r="27091" x14ac:dyDescent="0.25"/>
    <row r="27092" x14ac:dyDescent="0.25"/>
    <row r="27093" x14ac:dyDescent="0.25"/>
    <row r="27094" x14ac:dyDescent="0.25"/>
    <row r="27095" x14ac:dyDescent="0.25"/>
    <row r="27096" x14ac:dyDescent="0.25"/>
    <row r="27097" x14ac:dyDescent="0.25"/>
    <row r="27098" x14ac:dyDescent="0.25"/>
    <row r="27099" x14ac:dyDescent="0.25"/>
    <row r="27100" x14ac:dyDescent="0.25"/>
    <row r="27101" x14ac:dyDescent="0.25"/>
    <row r="27102" x14ac:dyDescent="0.25"/>
    <row r="27103" x14ac:dyDescent="0.25"/>
    <row r="27104" x14ac:dyDescent="0.25"/>
    <row r="27105" x14ac:dyDescent="0.25"/>
    <row r="27106" x14ac:dyDescent="0.25"/>
    <row r="27107" x14ac:dyDescent="0.25"/>
    <row r="27108" x14ac:dyDescent="0.25"/>
    <row r="27109" x14ac:dyDescent="0.25"/>
    <row r="27110" x14ac:dyDescent="0.25"/>
    <row r="27111" x14ac:dyDescent="0.25"/>
    <row r="27112" x14ac:dyDescent="0.25"/>
    <row r="27113" x14ac:dyDescent="0.25"/>
    <row r="27114" x14ac:dyDescent="0.25"/>
    <row r="27115" x14ac:dyDescent="0.25"/>
    <row r="27116" x14ac:dyDescent="0.25"/>
    <row r="27117" x14ac:dyDescent="0.25"/>
    <row r="27118" x14ac:dyDescent="0.25"/>
    <row r="27119" x14ac:dyDescent="0.25"/>
    <row r="27120" x14ac:dyDescent="0.25"/>
    <row r="27121" x14ac:dyDescent="0.25"/>
    <row r="27122" x14ac:dyDescent="0.25"/>
    <row r="27123" x14ac:dyDescent="0.25"/>
    <row r="27124" x14ac:dyDescent="0.25"/>
    <row r="27125" x14ac:dyDescent="0.25"/>
    <row r="27126" x14ac:dyDescent="0.25"/>
    <row r="27127" x14ac:dyDescent="0.25"/>
    <row r="27128" x14ac:dyDescent="0.25"/>
    <row r="27129" x14ac:dyDescent="0.25"/>
    <row r="27130" x14ac:dyDescent="0.25"/>
    <row r="27131" x14ac:dyDescent="0.25"/>
    <row r="27132" x14ac:dyDescent="0.25"/>
    <row r="27133" x14ac:dyDescent="0.25"/>
    <row r="27134" x14ac:dyDescent="0.25"/>
    <row r="27135" x14ac:dyDescent="0.25"/>
    <row r="27136" x14ac:dyDescent="0.25"/>
    <row r="27137" x14ac:dyDescent="0.25"/>
    <row r="27138" x14ac:dyDescent="0.25"/>
    <row r="27139" x14ac:dyDescent="0.25"/>
    <row r="27140" x14ac:dyDescent="0.25"/>
    <row r="27141" x14ac:dyDescent="0.25"/>
    <row r="27142" x14ac:dyDescent="0.25"/>
    <row r="27143" x14ac:dyDescent="0.25"/>
    <row r="27144" x14ac:dyDescent="0.25"/>
    <row r="27145" x14ac:dyDescent="0.25"/>
    <row r="27146" x14ac:dyDescent="0.25"/>
    <row r="27147" x14ac:dyDescent="0.25"/>
    <row r="27148" x14ac:dyDescent="0.25"/>
    <row r="27149" x14ac:dyDescent="0.25"/>
    <row r="27150" x14ac:dyDescent="0.25"/>
    <row r="27151" x14ac:dyDescent="0.25"/>
    <row r="27152" x14ac:dyDescent="0.25"/>
    <row r="27153" x14ac:dyDescent="0.25"/>
    <row r="27154" x14ac:dyDescent="0.25"/>
    <row r="27155" x14ac:dyDescent="0.25"/>
    <row r="27156" x14ac:dyDescent="0.25"/>
    <row r="27157" x14ac:dyDescent="0.25"/>
    <row r="27158" x14ac:dyDescent="0.25"/>
    <row r="27159" x14ac:dyDescent="0.25"/>
    <row r="27160" x14ac:dyDescent="0.25"/>
    <row r="27161" x14ac:dyDescent="0.25"/>
    <row r="27162" x14ac:dyDescent="0.25"/>
    <row r="27163" x14ac:dyDescent="0.25"/>
    <row r="27164" x14ac:dyDescent="0.25"/>
    <row r="27165" x14ac:dyDescent="0.25"/>
    <row r="27166" x14ac:dyDescent="0.25"/>
    <row r="27167" x14ac:dyDescent="0.25"/>
    <row r="27168" x14ac:dyDescent="0.25"/>
    <row r="27169" x14ac:dyDescent="0.25"/>
    <row r="27170" x14ac:dyDescent="0.25"/>
    <row r="27171" x14ac:dyDescent="0.25"/>
    <row r="27172" x14ac:dyDescent="0.25"/>
    <row r="27173" x14ac:dyDescent="0.25"/>
    <row r="27174" x14ac:dyDescent="0.25"/>
    <row r="27175" x14ac:dyDescent="0.25"/>
    <row r="27176" x14ac:dyDescent="0.25"/>
    <row r="27177" x14ac:dyDescent="0.25"/>
    <row r="27178" x14ac:dyDescent="0.25"/>
    <row r="27179" x14ac:dyDescent="0.25"/>
    <row r="27180" x14ac:dyDescent="0.25"/>
    <row r="27181" x14ac:dyDescent="0.25"/>
    <row r="27182" x14ac:dyDescent="0.25"/>
    <row r="27183" x14ac:dyDescent="0.25"/>
    <row r="27184" x14ac:dyDescent="0.25"/>
    <row r="27185" x14ac:dyDescent="0.25"/>
    <row r="27186" x14ac:dyDescent="0.25"/>
    <row r="27187" x14ac:dyDescent="0.25"/>
    <row r="27188" x14ac:dyDescent="0.25"/>
    <row r="27189" x14ac:dyDescent="0.25"/>
    <row r="27190" x14ac:dyDescent="0.25"/>
    <row r="27191" x14ac:dyDescent="0.25"/>
    <row r="27192" x14ac:dyDescent="0.25"/>
    <row r="27193" x14ac:dyDescent="0.25"/>
    <row r="27194" x14ac:dyDescent="0.25"/>
    <row r="27195" x14ac:dyDescent="0.25"/>
    <row r="27196" x14ac:dyDescent="0.25"/>
    <row r="27197" x14ac:dyDescent="0.25"/>
    <row r="27198" x14ac:dyDescent="0.25"/>
    <row r="27199" x14ac:dyDescent="0.25"/>
    <row r="27200" x14ac:dyDescent="0.25"/>
    <row r="27201" x14ac:dyDescent="0.25"/>
    <row r="27202" x14ac:dyDescent="0.25"/>
    <row r="27203" x14ac:dyDescent="0.25"/>
    <row r="27204" x14ac:dyDescent="0.25"/>
    <row r="27205" x14ac:dyDescent="0.25"/>
    <row r="27206" x14ac:dyDescent="0.25"/>
    <row r="27207" x14ac:dyDescent="0.25"/>
    <row r="27208" x14ac:dyDescent="0.25"/>
    <row r="27209" x14ac:dyDescent="0.25"/>
    <row r="27210" x14ac:dyDescent="0.25"/>
    <row r="27211" x14ac:dyDescent="0.25"/>
    <row r="27212" x14ac:dyDescent="0.25"/>
    <row r="27213" x14ac:dyDescent="0.25"/>
    <row r="27214" x14ac:dyDescent="0.25"/>
    <row r="27215" x14ac:dyDescent="0.25"/>
    <row r="27216" x14ac:dyDescent="0.25"/>
    <row r="27217" x14ac:dyDescent="0.25"/>
    <row r="27218" x14ac:dyDescent="0.25"/>
    <row r="27219" x14ac:dyDescent="0.25"/>
    <row r="27220" x14ac:dyDescent="0.25"/>
    <row r="27221" x14ac:dyDescent="0.25"/>
    <row r="27222" x14ac:dyDescent="0.25"/>
    <row r="27223" x14ac:dyDescent="0.25"/>
    <row r="27224" x14ac:dyDescent="0.25"/>
    <row r="27225" x14ac:dyDescent="0.25"/>
    <row r="27226" x14ac:dyDescent="0.25"/>
    <row r="27227" x14ac:dyDescent="0.25"/>
    <row r="27228" x14ac:dyDescent="0.25"/>
    <row r="27229" x14ac:dyDescent="0.25"/>
    <row r="27230" x14ac:dyDescent="0.25"/>
    <row r="27231" x14ac:dyDescent="0.25"/>
    <row r="27232" x14ac:dyDescent="0.25"/>
    <row r="27233" x14ac:dyDescent="0.25"/>
    <row r="27234" x14ac:dyDescent="0.25"/>
    <row r="27235" x14ac:dyDescent="0.25"/>
    <row r="27236" x14ac:dyDescent="0.25"/>
    <row r="27237" x14ac:dyDescent="0.25"/>
    <row r="27238" x14ac:dyDescent="0.25"/>
    <row r="27239" x14ac:dyDescent="0.25"/>
    <row r="27240" x14ac:dyDescent="0.25"/>
    <row r="27241" x14ac:dyDescent="0.25"/>
    <row r="27242" x14ac:dyDescent="0.25"/>
    <row r="27243" x14ac:dyDescent="0.25"/>
    <row r="27244" x14ac:dyDescent="0.25"/>
    <row r="27245" x14ac:dyDescent="0.25"/>
    <row r="27246" x14ac:dyDescent="0.25"/>
    <row r="27247" x14ac:dyDescent="0.25"/>
    <row r="27248" x14ac:dyDescent="0.25"/>
    <row r="27249" x14ac:dyDescent="0.25"/>
    <row r="27250" x14ac:dyDescent="0.25"/>
    <row r="27251" x14ac:dyDescent="0.25"/>
    <row r="27252" x14ac:dyDescent="0.25"/>
    <row r="27253" x14ac:dyDescent="0.25"/>
    <row r="27254" x14ac:dyDescent="0.25"/>
    <row r="27255" x14ac:dyDescent="0.25"/>
    <row r="27256" x14ac:dyDescent="0.25"/>
    <row r="27257" x14ac:dyDescent="0.25"/>
    <row r="27258" x14ac:dyDescent="0.25"/>
    <row r="27259" x14ac:dyDescent="0.25"/>
    <row r="27260" x14ac:dyDescent="0.25"/>
    <row r="27261" x14ac:dyDescent="0.25"/>
    <row r="27262" x14ac:dyDescent="0.25"/>
    <row r="27263" x14ac:dyDescent="0.25"/>
    <row r="27264" x14ac:dyDescent="0.25"/>
    <row r="27265" x14ac:dyDescent="0.25"/>
    <row r="27266" x14ac:dyDescent="0.25"/>
    <row r="27267" x14ac:dyDescent="0.25"/>
    <row r="27268" x14ac:dyDescent="0.25"/>
    <row r="27269" x14ac:dyDescent="0.25"/>
    <row r="27270" x14ac:dyDescent="0.25"/>
    <row r="27271" x14ac:dyDescent="0.25"/>
    <row r="27272" x14ac:dyDescent="0.25"/>
    <row r="27273" x14ac:dyDescent="0.25"/>
    <row r="27274" x14ac:dyDescent="0.25"/>
    <row r="27275" x14ac:dyDescent="0.25"/>
    <row r="27276" x14ac:dyDescent="0.25"/>
    <row r="27277" x14ac:dyDescent="0.25"/>
    <row r="27278" x14ac:dyDescent="0.25"/>
    <row r="27279" x14ac:dyDescent="0.25"/>
    <row r="27280" x14ac:dyDescent="0.25"/>
    <row r="27281" x14ac:dyDescent="0.25"/>
    <row r="27282" x14ac:dyDescent="0.25"/>
    <row r="27283" x14ac:dyDescent="0.25"/>
    <row r="27284" x14ac:dyDescent="0.25"/>
    <row r="27285" x14ac:dyDescent="0.25"/>
    <row r="27286" x14ac:dyDescent="0.25"/>
    <row r="27287" x14ac:dyDescent="0.25"/>
    <row r="27288" x14ac:dyDescent="0.25"/>
    <row r="27289" x14ac:dyDescent="0.25"/>
    <row r="27290" x14ac:dyDescent="0.25"/>
    <row r="27291" x14ac:dyDescent="0.25"/>
    <row r="27292" x14ac:dyDescent="0.25"/>
    <row r="27293" x14ac:dyDescent="0.25"/>
    <row r="27294" x14ac:dyDescent="0.25"/>
    <row r="27295" x14ac:dyDescent="0.25"/>
    <row r="27296" x14ac:dyDescent="0.25"/>
    <row r="27297" x14ac:dyDescent="0.25"/>
    <row r="27298" x14ac:dyDescent="0.25"/>
    <row r="27299" x14ac:dyDescent="0.25"/>
    <row r="27300" x14ac:dyDescent="0.25"/>
    <row r="27301" x14ac:dyDescent="0.25"/>
    <row r="27302" x14ac:dyDescent="0.25"/>
    <row r="27303" x14ac:dyDescent="0.25"/>
    <row r="27304" x14ac:dyDescent="0.25"/>
    <row r="27305" x14ac:dyDescent="0.25"/>
    <row r="27306" x14ac:dyDescent="0.25"/>
    <row r="27307" x14ac:dyDescent="0.25"/>
    <row r="27308" x14ac:dyDescent="0.25"/>
    <row r="27309" x14ac:dyDescent="0.25"/>
    <row r="27310" x14ac:dyDescent="0.25"/>
    <row r="27311" x14ac:dyDescent="0.25"/>
    <row r="27312" x14ac:dyDescent="0.25"/>
    <row r="27313" x14ac:dyDescent="0.25"/>
    <row r="27314" x14ac:dyDescent="0.25"/>
    <row r="27315" x14ac:dyDescent="0.25"/>
    <row r="27316" x14ac:dyDescent="0.25"/>
    <row r="27317" x14ac:dyDescent="0.25"/>
    <row r="27318" x14ac:dyDescent="0.25"/>
    <row r="27319" x14ac:dyDescent="0.25"/>
    <row r="27320" x14ac:dyDescent="0.25"/>
    <row r="27321" x14ac:dyDescent="0.25"/>
    <row r="27322" x14ac:dyDescent="0.25"/>
    <row r="27323" x14ac:dyDescent="0.25"/>
    <row r="27324" x14ac:dyDescent="0.25"/>
    <row r="27325" x14ac:dyDescent="0.25"/>
    <row r="27326" x14ac:dyDescent="0.25"/>
    <row r="27327" x14ac:dyDescent="0.25"/>
    <row r="27328" x14ac:dyDescent="0.25"/>
    <row r="27329" x14ac:dyDescent="0.25"/>
    <row r="27330" x14ac:dyDescent="0.25"/>
    <row r="27331" x14ac:dyDescent="0.25"/>
    <row r="27332" x14ac:dyDescent="0.25"/>
    <row r="27333" x14ac:dyDescent="0.25"/>
    <row r="27334" x14ac:dyDescent="0.25"/>
    <row r="27335" x14ac:dyDescent="0.25"/>
    <row r="27336" x14ac:dyDescent="0.25"/>
    <row r="27337" x14ac:dyDescent="0.25"/>
    <row r="27338" x14ac:dyDescent="0.25"/>
    <row r="27339" x14ac:dyDescent="0.25"/>
    <row r="27340" x14ac:dyDescent="0.25"/>
    <row r="27341" x14ac:dyDescent="0.25"/>
    <row r="27342" x14ac:dyDescent="0.25"/>
    <row r="27343" x14ac:dyDescent="0.25"/>
    <row r="27344" x14ac:dyDescent="0.25"/>
    <row r="27345" x14ac:dyDescent="0.25"/>
    <row r="27346" x14ac:dyDescent="0.25"/>
    <row r="27347" x14ac:dyDescent="0.25"/>
    <row r="27348" x14ac:dyDescent="0.25"/>
    <row r="27349" x14ac:dyDescent="0.25"/>
    <row r="27350" x14ac:dyDescent="0.25"/>
    <row r="27351" x14ac:dyDescent="0.25"/>
    <row r="27352" x14ac:dyDescent="0.25"/>
    <row r="27353" x14ac:dyDescent="0.25"/>
    <row r="27354" x14ac:dyDescent="0.25"/>
    <row r="27355" x14ac:dyDescent="0.25"/>
    <row r="27356" x14ac:dyDescent="0.25"/>
    <row r="27357" x14ac:dyDescent="0.25"/>
    <row r="27358" x14ac:dyDescent="0.25"/>
    <row r="27359" x14ac:dyDescent="0.25"/>
    <row r="27360" x14ac:dyDescent="0.25"/>
    <row r="27361" x14ac:dyDescent="0.25"/>
    <row r="27362" x14ac:dyDescent="0.25"/>
    <row r="27363" x14ac:dyDescent="0.25"/>
    <row r="27364" x14ac:dyDescent="0.25"/>
    <row r="27365" x14ac:dyDescent="0.25"/>
    <row r="27366" x14ac:dyDescent="0.25"/>
    <row r="27367" x14ac:dyDescent="0.25"/>
    <row r="27368" x14ac:dyDescent="0.25"/>
    <row r="27369" x14ac:dyDescent="0.25"/>
    <row r="27370" x14ac:dyDescent="0.25"/>
    <row r="27371" x14ac:dyDescent="0.25"/>
    <row r="27372" x14ac:dyDescent="0.25"/>
    <row r="27373" x14ac:dyDescent="0.25"/>
    <row r="27374" x14ac:dyDescent="0.25"/>
    <row r="27375" x14ac:dyDescent="0.25"/>
    <row r="27376" x14ac:dyDescent="0.25"/>
    <row r="27377" x14ac:dyDescent="0.25"/>
    <row r="27378" x14ac:dyDescent="0.25"/>
    <row r="27379" x14ac:dyDescent="0.25"/>
    <row r="27380" x14ac:dyDescent="0.25"/>
    <row r="27381" x14ac:dyDescent="0.25"/>
    <row r="27382" x14ac:dyDescent="0.25"/>
    <row r="27383" x14ac:dyDescent="0.25"/>
    <row r="27384" x14ac:dyDescent="0.25"/>
    <row r="27385" x14ac:dyDescent="0.25"/>
    <row r="27386" x14ac:dyDescent="0.25"/>
    <row r="27387" x14ac:dyDescent="0.25"/>
    <row r="27388" x14ac:dyDescent="0.25"/>
    <row r="27389" x14ac:dyDescent="0.25"/>
    <row r="27390" x14ac:dyDescent="0.25"/>
    <row r="27391" x14ac:dyDescent="0.25"/>
    <row r="27392" x14ac:dyDescent="0.25"/>
    <row r="27393" x14ac:dyDescent="0.25"/>
    <row r="27394" x14ac:dyDescent="0.25"/>
    <row r="27395" x14ac:dyDescent="0.25"/>
    <row r="27396" x14ac:dyDescent="0.25"/>
    <row r="27397" x14ac:dyDescent="0.25"/>
    <row r="27398" x14ac:dyDescent="0.25"/>
    <row r="27399" x14ac:dyDescent="0.25"/>
    <row r="27400" x14ac:dyDescent="0.25"/>
    <row r="27401" x14ac:dyDescent="0.25"/>
    <row r="27402" x14ac:dyDescent="0.25"/>
    <row r="27403" x14ac:dyDescent="0.25"/>
    <row r="27404" x14ac:dyDescent="0.25"/>
    <row r="27405" x14ac:dyDescent="0.25"/>
    <row r="27406" x14ac:dyDescent="0.25"/>
    <row r="27407" x14ac:dyDescent="0.25"/>
    <row r="27408" x14ac:dyDescent="0.25"/>
    <row r="27409" x14ac:dyDescent="0.25"/>
    <row r="27410" x14ac:dyDescent="0.25"/>
    <row r="27411" x14ac:dyDescent="0.25"/>
    <row r="27412" x14ac:dyDescent="0.25"/>
    <row r="27413" x14ac:dyDescent="0.25"/>
    <row r="27414" x14ac:dyDescent="0.25"/>
    <row r="27415" x14ac:dyDescent="0.25"/>
    <row r="27416" x14ac:dyDescent="0.25"/>
    <row r="27417" x14ac:dyDescent="0.25"/>
    <row r="27418" x14ac:dyDescent="0.25"/>
    <row r="27419" x14ac:dyDescent="0.25"/>
    <row r="27420" x14ac:dyDescent="0.25"/>
    <row r="27421" x14ac:dyDescent="0.25"/>
    <row r="27422" x14ac:dyDescent="0.25"/>
    <row r="27423" x14ac:dyDescent="0.25"/>
    <row r="27424" x14ac:dyDescent="0.25"/>
    <row r="27425" x14ac:dyDescent="0.25"/>
    <row r="27426" x14ac:dyDescent="0.25"/>
    <row r="27427" x14ac:dyDescent="0.25"/>
    <row r="27428" x14ac:dyDescent="0.25"/>
    <row r="27429" x14ac:dyDescent="0.25"/>
    <row r="27430" x14ac:dyDescent="0.25"/>
    <row r="27431" x14ac:dyDescent="0.25"/>
    <row r="27432" x14ac:dyDescent="0.25"/>
    <row r="27433" x14ac:dyDescent="0.25"/>
    <row r="27434" x14ac:dyDescent="0.25"/>
    <row r="27435" x14ac:dyDescent="0.25"/>
    <row r="27436" x14ac:dyDescent="0.25"/>
    <row r="27437" x14ac:dyDescent="0.25"/>
    <row r="27438" x14ac:dyDescent="0.25"/>
    <row r="27439" x14ac:dyDescent="0.25"/>
    <row r="27440" x14ac:dyDescent="0.25"/>
    <row r="27441" x14ac:dyDescent="0.25"/>
    <row r="27442" x14ac:dyDescent="0.25"/>
    <row r="27443" x14ac:dyDescent="0.25"/>
    <row r="27444" x14ac:dyDescent="0.25"/>
    <row r="27445" x14ac:dyDescent="0.25"/>
    <row r="27446" x14ac:dyDescent="0.25"/>
    <row r="27447" x14ac:dyDescent="0.25"/>
    <row r="27448" x14ac:dyDescent="0.25"/>
    <row r="27449" x14ac:dyDescent="0.25"/>
    <row r="27450" x14ac:dyDescent="0.25"/>
    <row r="27451" x14ac:dyDescent="0.25"/>
    <row r="27452" x14ac:dyDescent="0.25"/>
    <row r="27453" x14ac:dyDescent="0.25"/>
    <row r="27454" x14ac:dyDescent="0.25"/>
    <row r="27455" x14ac:dyDescent="0.25"/>
    <row r="27456" x14ac:dyDescent="0.25"/>
    <row r="27457" x14ac:dyDescent="0.25"/>
    <row r="27458" x14ac:dyDescent="0.25"/>
    <row r="27459" x14ac:dyDescent="0.25"/>
    <row r="27460" x14ac:dyDescent="0.25"/>
    <row r="27461" x14ac:dyDescent="0.25"/>
    <row r="27462" x14ac:dyDescent="0.25"/>
    <row r="27463" x14ac:dyDescent="0.25"/>
    <row r="27464" x14ac:dyDescent="0.25"/>
    <row r="27465" x14ac:dyDescent="0.25"/>
    <row r="27466" x14ac:dyDescent="0.25"/>
    <row r="27467" x14ac:dyDescent="0.25"/>
    <row r="27468" x14ac:dyDescent="0.25"/>
    <row r="27469" x14ac:dyDescent="0.25"/>
    <row r="27470" x14ac:dyDescent="0.25"/>
    <row r="27471" x14ac:dyDescent="0.25"/>
    <row r="27472" x14ac:dyDescent="0.25"/>
    <row r="27473" x14ac:dyDescent="0.25"/>
    <row r="27474" x14ac:dyDescent="0.25"/>
    <row r="27475" x14ac:dyDescent="0.25"/>
    <row r="27476" x14ac:dyDescent="0.25"/>
    <row r="27477" x14ac:dyDescent="0.25"/>
    <row r="27478" x14ac:dyDescent="0.25"/>
    <row r="27479" x14ac:dyDescent="0.25"/>
    <row r="27480" x14ac:dyDescent="0.25"/>
    <row r="27481" x14ac:dyDescent="0.25"/>
    <row r="27482" x14ac:dyDescent="0.25"/>
    <row r="27483" x14ac:dyDescent="0.25"/>
    <row r="27484" x14ac:dyDescent="0.25"/>
    <row r="27485" x14ac:dyDescent="0.25"/>
    <row r="27486" x14ac:dyDescent="0.25"/>
    <row r="27487" x14ac:dyDescent="0.25"/>
    <row r="27488" x14ac:dyDescent="0.25"/>
    <row r="27489" x14ac:dyDescent="0.25"/>
    <row r="27490" x14ac:dyDescent="0.25"/>
    <row r="27491" x14ac:dyDescent="0.25"/>
    <row r="27492" x14ac:dyDescent="0.25"/>
    <row r="27493" x14ac:dyDescent="0.25"/>
    <row r="27494" x14ac:dyDescent="0.25"/>
    <row r="27495" x14ac:dyDescent="0.25"/>
    <row r="27496" x14ac:dyDescent="0.25"/>
    <row r="27497" x14ac:dyDescent="0.25"/>
    <row r="27498" x14ac:dyDescent="0.25"/>
    <row r="27499" x14ac:dyDescent="0.25"/>
    <row r="27500" x14ac:dyDescent="0.25"/>
    <row r="27501" x14ac:dyDescent="0.25"/>
    <row r="27502" x14ac:dyDescent="0.25"/>
    <row r="27503" x14ac:dyDescent="0.25"/>
    <row r="27504" x14ac:dyDescent="0.25"/>
    <row r="27505" x14ac:dyDescent="0.25"/>
    <row r="27506" x14ac:dyDescent="0.25"/>
    <row r="27507" x14ac:dyDescent="0.25"/>
    <row r="27508" x14ac:dyDescent="0.25"/>
    <row r="27509" x14ac:dyDescent="0.25"/>
    <row r="27510" x14ac:dyDescent="0.25"/>
    <row r="27511" x14ac:dyDescent="0.25"/>
    <row r="27512" x14ac:dyDescent="0.25"/>
    <row r="27513" x14ac:dyDescent="0.25"/>
    <row r="27514" x14ac:dyDescent="0.25"/>
    <row r="27515" x14ac:dyDescent="0.25"/>
    <row r="27516" x14ac:dyDescent="0.25"/>
    <row r="27517" x14ac:dyDescent="0.25"/>
    <row r="27518" x14ac:dyDescent="0.25"/>
    <row r="27519" x14ac:dyDescent="0.25"/>
    <row r="27520" x14ac:dyDescent="0.25"/>
    <row r="27521" x14ac:dyDescent="0.25"/>
    <row r="27522" x14ac:dyDescent="0.25"/>
    <row r="27523" x14ac:dyDescent="0.25"/>
    <row r="27524" x14ac:dyDescent="0.25"/>
    <row r="27525" x14ac:dyDescent="0.25"/>
    <row r="27526" x14ac:dyDescent="0.25"/>
    <row r="27527" x14ac:dyDescent="0.25"/>
    <row r="27528" x14ac:dyDescent="0.25"/>
    <row r="27529" x14ac:dyDescent="0.25"/>
    <row r="27530" x14ac:dyDescent="0.25"/>
    <row r="27531" x14ac:dyDescent="0.25"/>
    <row r="27532" x14ac:dyDescent="0.25"/>
    <row r="27533" x14ac:dyDescent="0.25"/>
    <row r="27534" x14ac:dyDescent="0.25"/>
    <row r="27535" x14ac:dyDescent="0.25"/>
    <row r="27536" x14ac:dyDescent="0.25"/>
    <row r="27537" x14ac:dyDescent="0.25"/>
    <row r="27538" x14ac:dyDescent="0.25"/>
    <row r="27539" x14ac:dyDescent="0.25"/>
    <row r="27540" x14ac:dyDescent="0.25"/>
    <row r="27541" x14ac:dyDescent="0.25"/>
    <row r="27542" x14ac:dyDescent="0.25"/>
    <row r="27543" x14ac:dyDescent="0.25"/>
    <row r="27544" x14ac:dyDescent="0.25"/>
    <row r="27545" x14ac:dyDescent="0.25"/>
    <row r="27546" x14ac:dyDescent="0.25"/>
    <row r="27547" x14ac:dyDescent="0.25"/>
    <row r="27548" x14ac:dyDescent="0.25"/>
    <row r="27549" x14ac:dyDescent="0.25"/>
    <row r="27550" x14ac:dyDescent="0.25"/>
    <row r="27551" x14ac:dyDescent="0.25"/>
    <row r="27552" x14ac:dyDescent="0.25"/>
    <row r="27553" x14ac:dyDescent="0.25"/>
    <row r="27554" x14ac:dyDescent="0.25"/>
    <row r="27555" x14ac:dyDescent="0.25"/>
    <row r="27556" x14ac:dyDescent="0.25"/>
    <row r="27557" x14ac:dyDescent="0.25"/>
    <row r="27558" x14ac:dyDescent="0.25"/>
    <row r="27559" x14ac:dyDescent="0.25"/>
    <row r="27560" x14ac:dyDescent="0.25"/>
    <row r="27561" x14ac:dyDescent="0.25"/>
    <row r="27562" x14ac:dyDescent="0.25"/>
    <row r="27563" x14ac:dyDescent="0.25"/>
    <row r="27564" x14ac:dyDescent="0.25"/>
    <row r="27565" x14ac:dyDescent="0.25"/>
    <row r="27566" x14ac:dyDescent="0.25"/>
    <row r="27567" x14ac:dyDescent="0.25"/>
    <row r="27568" x14ac:dyDescent="0.25"/>
    <row r="27569" x14ac:dyDescent="0.25"/>
    <row r="27570" x14ac:dyDescent="0.25"/>
    <row r="27571" x14ac:dyDescent="0.25"/>
    <row r="27572" x14ac:dyDescent="0.25"/>
    <row r="27573" x14ac:dyDescent="0.25"/>
    <row r="27574" x14ac:dyDescent="0.25"/>
    <row r="27575" x14ac:dyDescent="0.25"/>
    <row r="27576" x14ac:dyDescent="0.25"/>
    <row r="27577" x14ac:dyDescent="0.25"/>
    <row r="27578" x14ac:dyDescent="0.25"/>
    <row r="27579" x14ac:dyDescent="0.25"/>
    <row r="27580" x14ac:dyDescent="0.25"/>
    <row r="27581" x14ac:dyDescent="0.25"/>
    <row r="27582" x14ac:dyDescent="0.25"/>
    <row r="27583" x14ac:dyDescent="0.25"/>
    <row r="27584" x14ac:dyDescent="0.25"/>
    <row r="27585" x14ac:dyDescent="0.25"/>
    <row r="27586" x14ac:dyDescent="0.25"/>
    <row r="27587" x14ac:dyDescent="0.25"/>
    <row r="27588" x14ac:dyDescent="0.25"/>
    <row r="27589" x14ac:dyDescent="0.25"/>
    <row r="27590" x14ac:dyDescent="0.25"/>
    <row r="27591" x14ac:dyDescent="0.25"/>
    <row r="27592" x14ac:dyDescent="0.25"/>
    <row r="27593" x14ac:dyDescent="0.25"/>
    <row r="27594" x14ac:dyDescent="0.25"/>
    <row r="27595" x14ac:dyDescent="0.25"/>
    <row r="27596" x14ac:dyDescent="0.25"/>
    <row r="27597" x14ac:dyDescent="0.25"/>
    <row r="27598" x14ac:dyDescent="0.25"/>
    <row r="27599" x14ac:dyDescent="0.25"/>
    <row r="27600" x14ac:dyDescent="0.25"/>
    <row r="27601" x14ac:dyDescent="0.25"/>
    <row r="27602" x14ac:dyDescent="0.25"/>
    <row r="27603" x14ac:dyDescent="0.25"/>
    <row r="27604" x14ac:dyDescent="0.25"/>
    <row r="27605" x14ac:dyDescent="0.25"/>
    <row r="27606" x14ac:dyDescent="0.25"/>
    <row r="27607" x14ac:dyDescent="0.25"/>
    <row r="27608" x14ac:dyDescent="0.25"/>
    <row r="27609" x14ac:dyDescent="0.25"/>
    <row r="27610" x14ac:dyDescent="0.25"/>
    <row r="27611" x14ac:dyDescent="0.25"/>
    <row r="27612" x14ac:dyDescent="0.25"/>
    <row r="27613" x14ac:dyDescent="0.25"/>
    <row r="27614" x14ac:dyDescent="0.25"/>
    <row r="27615" x14ac:dyDescent="0.25"/>
    <row r="27616" x14ac:dyDescent="0.25"/>
    <row r="27617" x14ac:dyDescent="0.25"/>
    <row r="27618" x14ac:dyDescent="0.25"/>
    <row r="27619" x14ac:dyDescent="0.25"/>
    <row r="27620" x14ac:dyDescent="0.25"/>
    <row r="27621" x14ac:dyDescent="0.25"/>
    <row r="27622" x14ac:dyDescent="0.25"/>
    <row r="27623" x14ac:dyDescent="0.25"/>
    <row r="27624" x14ac:dyDescent="0.25"/>
    <row r="27625" x14ac:dyDescent="0.25"/>
    <row r="27626" x14ac:dyDescent="0.25"/>
    <row r="27627" x14ac:dyDescent="0.25"/>
    <row r="27628" x14ac:dyDescent="0.25"/>
    <row r="27629" x14ac:dyDescent="0.25"/>
    <row r="27630" x14ac:dyDescent="0.25"/>
    <row r="27631" x14ac:dyDescent="0.25"/>
    <row r="27632" x14ac:dyDescent="0.25"/>
    <row r="27633" x14ac:dyDescent="0.25"/>
    <row r="27634" x14ac:dyDescent="0.25"/>
    <row r="27635" x14ac:dyDescent="0.25"/>
    <row r="27636" x14ac:dyDescent="0.25"/>
    <row r="27637" x14ac:dyDescent="0.25"/>
    <row r="27638" x14ac:dyDescent="0.25"/>
    <row r="27639" x14ac:dyDescent="0.25"/>
    <row r="27640" x14ac:dyDescent="0.25"/>
    <row r="27641" x14ac:dyDescent="0.25"/>
    <row r="27642" x14ac:dyDescent="0.25"/>
    <row r="27643" x14ac:dyDescent="0.25"/>
    <row r="27644" x14ac:dyDescent="0.25"/>
    <row r="27645" x14ac:dyDescent="0.25"/>
    <row r="27646" x14ac:dyDescent="0.25"/>
    <row r="27647" x14ac:dyDescent="0.25"/>
    <row r="27648" x14ac:dyDescent="0.25"/>
    <row r="27649" x14ac:dyDescent="0.25"/>
    <row r="27650" x14ac:dyDescent="0.25"/>
    <row r="27651" x14ac:dyDescent="0.25"/>
    <row r="27652" x14ac:dyDescent="0.25"/>
    <row r="27653" x14ac:dyDescent="0.25"/>
    <row r="27654" x14ac:dyDescent="0.25"/>
    <row r="27655" x14ac:dyDescent="0.25"/>
    <row r="27656" x14ac:dyDescent="0.25"/>
    <row r="27657" x14ac:dyDescent="0.25"/>
    <row r="27658" x14ac:dyDescent="0.25"/>
    <row r="27659" x14ac:dyDescent="0.25"/>
    <row r="27660" x14ac:dyDescent="0.25"/>
    <row r="27661" x14ac:dyDescent="0.25"/>
    <row r="27662" x14ac:dyDescent="0.25"/>
    <row r="27663" x14ac:dyDescent="0.25"/>
    <row r="27664" x14ac:dyDescent="0.25"/>
    <row r="27665" x14ac:dyDescent="0.25"/>
    <row r="27666" x14ac:dyDescent="0.25"/>
    <row r="27667" x14ac:dyDescent="0.25"/>
    <row r="27668" x14ac:dyDescent="0.25"/>
    <row r="27669" x14ac:dyDescent="0.25"/>
    <row r="27670" x14ac:dyDescent="0.25"/>
    <row r="27671" x14ac:dyDescent="0.25"/>
    <row r="27672" x14ac:dyDescent="0.25"/>
    <row r="27673" x14ac:dyDescent="0.25"/>
    <row r="27674" x14ac:dyDescent="0.25"/>
    <row r="27675" x14ac:dyDescent="0.25"/>
    <row r="27676" x14ac:dyDescent="0.25"/>
    <row r="27677" x14ac:dyDescent="0.25"/>
    <row r="27678" x14ac:dyDescent="0.25"/>
    <row r="27679" x14ac:dyDescent="0.25"/>
    <row r="27680" x14ac:dyDescent="0.25"/>
    <row r="27681" x14ac:dyDescent="0.25"/>
    <row r="27682" x14ac:dyDescent="0.25"/>
    <row r="27683" x14ac:dyDescent="0.25"/>
    <row r="27684" x14ac:dyDescent="0.25"/>
    <row r="27685" x14ac:dyDescent="0.25"/>
    <row r="27686" x14ac:dyDescent="0.25"/>
    <row r="27687" x14ac:dyDescent="0.25"/>
    <row r="27688" x14ac:dyDescent="0.25"/>
    <row r="27689" x14ac:dyDescent="0.25"/>
    <row r="27690" x14ac:dyDescent="0.25"/>
    <row r="27691" x14ac:dyDescent="0.25"/>
    <row r="27692" x14ac:dyDescent="0.25"/>
    <row r="27693" x14ac:dyDescent="0.25"/>
    <row r="27694" x14ac:dyDescent="0.25"/>
    <row r="27695" x14ac:dyDescent="0.25"/>
    <row r="27696" x14ac:dyDescent="0.25"/>
    <row r="27697" x14ac:dyDescent="0.25"/>
    <row r="27698" x14ac:dyDescent="0.25"/>
    <row r="27699" x14ac:dyDescent="0.25"/>
    <row r="27700" x14ac:dyDescent="0.25"/>
    <row r="27701" x14ac:dyDescent="0.25"/>
    <row r="27702" x14ac:dyDescent="0.25"/>
    <row r="27703" x14ac:dyDescent="0.25"/>
    <row r="27704" x14ac:dyDescent="0.25"/>
    <row r="27705" x14ac:dyDescent="0.25"/>
    <row r="27706" x14ac:dyDescent="0.25"/>
    <row r="27707" x14ac:dyDescent="0.25"/>
    <row r="27708" x14ac:dyDescent="0.25"/>
    <row r="27709" x14ac:dyDescent="0.25"/>
    <row r="27710" x14ac:dyDescent="0.25"/>
    <row r="27711" x14ac:dyDescent="0.25"/>
    <row r="27712" x14ac:dyDescent="0.25"/>
    <row r="27713" x14ac:dyDescent="0.25"/>
    <row r="27714" x14ac:dyDescent="0.25"/>
    <row r="27715" x14ac:dyDescent="0.25"/>
    <row r="27716" x14ac:dyDescent="0.25"/>
    <row r="27717" x14ac:dyDescent="0.25"/>
    <row r="27718" x14ac:dyDescent="0.25"/>
    <row r="27719" x14ac:dyDescent="0.25"/>
    <row r="27720" x14ac:dyDescent="0.25"/>
    <row r="27721" x14ac:dyDescent="0.25"/>
    <row r="27722" x14ac:dyDescent="0.25"/>
    <row r="27723" x14ac:dyDescent="0.25"/>
    <row r="27724" x14ac:dyDescent="0.25"/>
    <row r="27725" x14ac:dyDescent="0.25"/>
    <row r="27726" x14ac:dyDescent="0.25"/>
    <row r="27727" x14ac:dyDescent="0.25"/>
    <row r="27728" x14ac:dyDescent="0.25"/>
    <row r="27729" x14ac:dyDescent="0.25"/>
    <row r="27730" x14ac:dyDescent="0.25"/>
    <row r="27731" x14ac:dyDescent="0.25"/>
    <row r="27732" x14ac:dyDescent="0.25"/>
    <row r="27733" x14ac:dyDescent="0.25"/>
    <row r="27734" x14ac:dyDescent="0.25"/>
    <row r="27735" x14ac:dyDescent="0.25"/>
    <row r="27736" x14ac:dyDescent="0.25"/>
    <row r="27737" x14ac:dyDescent="0.25"/>
    <row r="27738" x14ac:dyDescent="0.25"/>
    <row r="27739" x14ac:dyDescent="0.25"/>
    <row r="27740" x14ac:dyDescent="0.25"/>
    <row r="27741" x14ac:dyDescent="0.25"/>
    <row r="27742" x14ac:dyDescent="0.25"/>
    <row r="27743" x14ac:dyDescent="0.25"/>
    <row r="27744" x14ac:dyDescent="0.25"/>
    <row r="27745" x14ac:dyDescent="0.25"/>
    <row r="27746" x14ac:dyDescent="0.25"/>
    <row r="27747" x14ac:dyDescent="0.25"/>
    <row r="27748" x14ac:dyDescent="0.25"/>
    <row r="27749" x14ac:dyDescent="0.25"/>
    <row r="27750" x14ac:dyDescent="0.25"/>
    <row r="27751" x14ac:dyDescent="0.25"/>
    <row r="27752" x14ac:dyDescent="0.25"/>
    <row r="27753" x14ac:dyDescent="0.25"/>
    <row r="27754" x14ac:dyDescent="0.25"/>
    <row r="27755" x14ac:dyDescent="0.25"/>
    <row r="27756" x14ac:dyDescent="0.25"/>
    <row r="27757" x14ac:dyDescent="0.25"/>
    <row r="27758" x14ac:dyDescent="0.25"/>
    <row r="27759" x14ac:dyDescent="0.25"/>
    <row r="27760" x14ac:dyDescent="0.25"/>
    <row r="27761" x14ac:dyDescent="0.25"/>
    <row r="27762" x14ac:dyDescent="0.25"/>
    <row r="27763" x14ac:dyDescent="0.25"/>
    <row r="27764" x14ac:dyDescent="0.25"/>
    <row r="27765" x14ac:dyDescent="0.25"/>
    <row r="27766" x14ac:dyDescent="0.25"/>
    <row r="27767" x14ac:dyDescent="0.25"/>
    <row r="27768" x14ac:dyDescent="0.25"/>
    <row r="27769" x14ac:dyDescent="0.25"/>
    <row r="27770" x14ac:dyDescent="0.25"/>
    <row r="27771" x14ac:dyDescent="0.25"/>
    <row r="27772" x14ac:dyDescent="0.25"/>
    <row r="27773" x14ac:dyDescent="0.25"/>
    <row r="27774" x14ac:dyDescent="0.25"/>
    <row r="27775" x14ac:dyDescent="0.25"/>
    <row r="27776" x14ac:dyDescent="0.25"/>
    <row r="27777" x14ac:dyDescent="0.25"/>
    <row r="27778" x14ac:dyDescent="0.25"/>
    <row r="27779" x14ac:dyDescent="0.25"/>
    <row r="27780" x14ac:dyDescent="0.25"/>
    <row r="27781" x14ac:dyDescent="0.25"/>
    <row r="27782" x14ac:dyDescent="0.25"/>
    <row r="27783" x14ac:dyDescent="0.25"/>
    <row r="27784" x14ac:dyDescent="0.25"/>
    <row r="27785" x14ac:dyDescent="0.25"/>
    <row r="27786" x14ac:dyDescent="0.25"/>
    <row r="27787" x14ac:dyDescent="0.25"/>
    <row r="27788" x14ac:dyDescent="0.25"/>
    <row r="27789" x14ac:dyDescent="0.25"/>
    <row r="27790" x14ac:dyDescent="0.25"/>
    <row r="27791" x14ac:dyDescent="0.25"/>
    <row r="27792" x14ac:dyDescent="0.25"/>
    <row r="27793" x14ac:dyDescent="0.25"/>
    <row r="27794" x14ac:dyDescent="0.25"/>
    <row r="27795" x14ac:dyDescent="0.25"/>
    <row r="27796" x14ac:dyDescent="0.25"/>
    <row r="27797" x14ac:dyDescent="0.25"/>
    <row r="27798" x14ac:dyDescent="0.25"/>
    <row r="27799" x14ac:dyDescent="0.25"/>
    <row r="27800" x14ac:dyDescent="0.25"/>
    <row r="27801" x14ac:dyDescent="0.25"/>
    <row r="27802" x14ac:dyDescent="0.25"/>
    <row r="27803" x14ac:dyDescent="0.25"/>
    <row r="27804" x14ac:dyDescent="0.25"/>
    <row r="27805" x14ac:dyDescent="0.25"/>
    <row r="27806" x14ac:dyDescent="0.25"/>
    <row r="27807" x14ac:dyDescent="0.25"/>
    <row r="27808" x14ac:dyDescent="0.25"/>
    <row r="27809" x14ac:dyDescent="0.25"/>
    <row r="27810" x14ac:dyDescent="0.25"/>
    <row r="27811" x14ac:dyDescent="0.25"/>
    <row r="27812" x14ac:dyDescent="0.25"/>
    <row r="27813" x14ac:dyDescent="0.25"/>
    <row r="27814" x14ac:dyDescent="0.25"/>
    <row r="27815" x14ac:dyDescent="0.25"/>
    <row r="27816" x14ac:dyDescent="0.25"/>
    <row r="27817" x14ac:dyDescent="0.25"/>
    <row r="27818" x14ac:dyDescent="0.25"/>
    <row r="27819" x14ac:dyDescent="0.25"/>
    <row r="27820" x14ac:dyDescent="0.25"/>
    <row r="27821" x14ac:dyDescent="0.25"/>
    <row r="27822" x14ac:dyDescent="0.25"/>
    <row r="27823" x14ac:dyDescent="0.25"/>
    <row r="27824" x14ac:dyDescent="0.25"/>
    <row r="27825" x14ac:dyDescent="0.25"/>
    <row r="27826" x14ac:dyDescent="0.25"/>
    <row r="27827" x14ac:dyDescent="0.25"/>
    <row r="27828" x14ac:dyDescent="0.25"/>
    <row r="27829" x14ac:dyDescent="0.25"/>
    <row r="27830" x14ac:dyDescent="0.25"/>
    <row r="27831" x14ac:dyDescent="0.25"/>
    <row r="27832" x14ac:dyDescent="0.25"/>
    <row r="27833" x14ac:dyDescent="0.25"/>
    <row r="27834" x14ac:dyDescent="0.25"/>
    <row r="27835" x14ac:dyDescent="0.25"/>
    <row r="27836" x14ac:dyDescent="0.25"/>
    <row r="27837" x14ac:dyDescent="0.25"/>
    <row r="27838" x14ac:dyDescent="0.25"/>
    <row r="27839" x14ac:dyDescent="0.25"/>
    <row r="27840" x14ac:dyDescent="0.25"/>
    <row r="27841" x14ac:dyDescent="0.25"/>
    <row r="27842" x14ac:dyDescent="0.25"/>
    <row r="27843" x14ac:dyDescent="0.25"/>
    <row r="27844" x14ac:dyDescent="0.25"/>
    <row r="27845" x14ac:dyDescent="0.25"/>
    <row r="27846" x14ac:dyDescent="0.25"/>
    <row r="27847" x14ac:dyDescent="0.25"/>
    <row r="27848" x14ac:dyDescent="0.25"/>
    <row r="27849" x14ac:dyDescent="0.25"/>
    <row r="27850" x14ac:dyDescent="0.25"/>
    <row r="27851" x14ac:dyDescent="0.25"/>
    <row r="27852" x14ac:dyDescent="0.25"/>
    <row r="27853" x14ac:dyDescent="0.25"/>
    <row r="27854" x14ac:dyDescent="0.25"/>
    <row r="27855" x14ac:dyDescent="0.25"/>
    <row r="27856" x14ac:dyDescent="0.25"/>
    <row r="27857" x14ac:dyDescent="0.25"/>
    <row r="27858" x14ac:dyDescent="0.25"/>
    <row r="27859" x14ac:dyDescent="0.25"/>
    <row r="27860" x14ac:dyDescent="0.25"/>
    <row r="27861" x14ac:dyDescent="0.25"/>
    <row r="27862" x14ac:dyDescent="0.25"/>
    <row r="27863" x14ac:dyDescent="0.25"/>
    <row r="27864" x14ac:dyDescent="0.25"/>
    <row r="27865" x14ac:dyDescent="0.25"/>
    <row r="27866" x14ac:dyDescent="0.25"/>
    <row r="27867" x14ac:dyDescent="0.25"/>
    <row r="27868" x14ac:dyDescent="0.25"/>
    <row r="27869" x14ac:dyDescent="0.25"/>
    <row r="27870" x14ac:dyDescent="0.25"/>
    <row r="27871" x14ac:dyDescent="0.25"/>
    <row r="27872" x14ac:dyDescent="0.25"/>
    <row r="27873" x14ac:dyDescent="0.25"/>
    <row r="27874" x14ac:dyDescent="0.25"/>
    <row r="27875" x14ac:dyDescent="0.25"/>
    <row r="27876" x14ac:dyDescent="0.25"/>
    <row r="27877" x14ac:dyDescent="0.25"/>
    <row r="27878" x14ac:dyDescent="0.25"/>
    <row r="27879" x14ac:dyDescent="0.25"/>
    <row r="27880" x14ac:dyDescent="0.25"/>
    <row r="27881" x14ac:dyDescent="0.25"/>
    <row r="27882" x14ac:dyDescent="0.25"/>
    <row r="27883" x14ac:dyDescent="0.25"/>
    <row r="27884" x14ac:dyDescent="0.25"/>
    <row r="27885" x14ac:dyDescent="0.25"/>
    <row r="27886" x14ac:dyDescent="0.25"/>
    <row r="27887" x14ac:dyDescent="0.25"/>
    <row r="27888" x14ac:dyDescent="0.25"/>
    <row r="27889" x14ac:dyDescent="0.25"/>
    <row r="27890" x14ac:dyDescent="0.25"/>
    <row r="27891" x14ac:dyDescent="0.25"/>
    <row r="27892" x14ac:dyDescent="0.25"/>
    <row r="27893" x14ac:dyDescent="0.25"/>
    <row r="27894" x14ac:dyDescent="0.25"/>
    <row r="27895" x14ac:dyDescent="0.25"/>
    <row r="27896" x14ac:dyDescent="0.25"/>
    <row r="27897" x14ac:dyDescent="0.25"/>
    <row r="27898" x14ac:dyDescent="0.25"/>
    <row r="27899" x14ac:dyDescent="0.25"/>
    <row r="27900" x14ac:dyDescent="0.25"/>
    <row r="27901" x14ac:dyDescent="0.25"/>
    <row r="27902" x14ac:dyDescent="0.25"/>
    <row r="27903" x14ac:dyDescent="0.25"/>
    <row r="27904" x14ac:dyDescent="0.25"/>
    <row r="27905" x14ac:dyDescent="0.25"/>
    <row r="27906" x14ac:dyDescent="0.25"/>
    <row r="27907" x14ac:dyDescent="0.25"/>
    <row r="27908" x14ac:dyDescent="0.25"/>
    <row r="27909" x14ac:dyDescent="0.25"/>
    <row r="27910" x14ac:dyDescent="0.25"/>
    <row r="27911" x14ac:dyDescent="0.25"/>
    <row r="27912" x14ac:dyDescent="0.25"/>
    <row r="27913" x14ac:dyDescent="0.25"/>
    <row r="27914" x14ac:dyDescent="0.25"/>
    <row r="27915" x14ac:dyDescent="0.25"/>
    <row r="27916" x14ac:dyDescent="0.25"/>
    <row r="27917" x14ac:dyDescent="0.25"/>
    <row r="27918" x14ac:dyDescent="0.25"/>
    <row r="27919" x14ac:dyDescent="0.25"/>
    <row r="27920" x14ac:dyDescent="0.25"/>
    <row r="27921" x14ac:dyDescent="0.25"/>
    <row r="27922" x14ac:dyDescent="0.25"/>
    <row r="27923" x14ac:dyDescent="0.25"/>
    <row r="27924" x14ac:dyDescent="0.25"/>
    <row r="27925" x14ac:dyDescent="0.25"/>
    <row r="27926" x14ac:dyDescent="0.25"/>
    <row r="27927" x14ac:dyDescent="0.25"/>
    <row r="27928" x14ac:dyDescent="0.25"/>
    <row r="27929" x14ac:dyDescent="0.25"/>
    <row r="27930" x14ac:dyDescent="0.25"/>
    <row r="27931" x14ac:dyDescent="0.25"/>
    <row r="27932" x14ac:dyDescent="0.25"/>
    <row r="27933" x14ac:dyDescent="0.25"/>
    <row r="27934" x14ac:dyDescent="0.25"/>
    <row r="27935" x14ac:dyDescent="0.25"/>
    <row r="27936" x14ac:dyDescent="0.25"/>
    <row r="27937" x14ac:dyDescent="0.25"/>
    <row r="27938" x14ac:dyDescent="0.25"/>
    <row r="27939" x14ac:dyDescent="0.25"/>
    <row r="27940" x14ac:dyDescent="0.25"/>
    <row r="27941" x14ac:dyDescent="0.25"/>
    <row r="27942" x14ac:dyDescent="0.25"/>
    <row r="27943" x14ac:dyDescent="0.25"/>
    <row r="27944" x14ac:dyDescent="0.25"/>
    <row r="27945" x14ac:dyDescent="0.25"/>
    <row r="27946" x14ac:dyDescent="0.25"/>
    <row r="27947" x14ac:dyDescent="0.25"/>
    <row r="27948" x14ac:dyDescent="0.25"/>
    <row r="27949" x14ac:dyDescent="0.25"/>
    <row r="27950" x14ac:dyDescent="0.25"/>
    <row r="27951" x14ac:dyDescent="0.25"/>
    <row r="27952" x14ac:dyDescent="0.25"/>
    <row r="27953" x14ac:dyDescent="0.25"/>
    <row r="27954" x14ac:dyDescent="0.25"/>
    <row r="27955" x14ac:dyDescent="0.25"/>
    <row r="27956" x14ac:dyDescent="0.25"/>
    <row r="27957" x14ac:dyDescent="0.25"/>
    <row r="27958" x14ac:dyDescent="0.25"/>
    <row r="27959" x14ac:dyDescent="0.25"/>
    <row r="27960" x14ac:dyDescent="0.25"/>
    <row r="27961" x14ac:dyDescent="0.25"/>
    <row r="27962" x14ac:dyDescent="0.25"/>
    <row r="27963" x14ac:dyDescent="0.25"/>
    <row r="27964" x14ac:dyDescent="0.25"/>
    <row r="27965" x14ac:dyDescent="0.25"/>
    <row r="27966" x14ac:dyDescent="0.25"/>
    <row r="27967" x14ac:dyDescent="0.25"/>
    <row r="27968" x14ac:dyDescent="0.25"/>
    <row r="27969" x14ac:dyDescent="0.25"/>
    <row r="27970" x14ac:dyDescent="0.25"/>
    <row r="27971" x14ac:dyDescent="0.25"/>
    <row r="27972" x14ac:dyDescent="0.25"/>
    <row r="27973" x14ac:dyDescent="0.25"/>
    <row r="27974" x14ac:dyDescent="0.25"/>
    <row r="27975" x14ac:dyDescent="0.25"/>
    <row r="27976" x14ac:dyDescent="0.25"/>
    <row r="27977" x14ac:dyDescent="0.25"/>
    <row r="27978" x14ac:dyDescent="0.25"/>
    <row r="27979" x14ac:dyDescent="0.25"/>
    <row r="27980" x14ac:dyDescent="0.25"/>
    <row r="27981" x14ac:dyDescent="0.25"/>
    <row r="27982" x14ac:dyDescent="0.25"/>
    <row r="27983" x14ac:dyDescent="0.25"/>
    <row r="27984" x14ac:dyDescent="0.25"/>
    <row r="27985" x14ac:dyDescent="0.25"/>
    <row r="27986" x14ac:dyDescent="0.25"/>
    <row r="27987" x14ac:dyDescent="0.25"/>
    <row r="27988" x14ac:dyDescent="0.25"/>
    <row r="27989" x14ac:dyDescent="0.25"/>
    <row r="27990" x14ac:dyDescent="0.25"/>
    <row r="27991" x14ac:dyDescent="0.25"/>
    <row r="27992" x14ac:dyDescent="0.25"/>
    <row r="27993" x14ac:dyDescent="0.25"/>
    <row r="27994" x14ac:dyDescent="0.25"/>
    <row r="27995" x14ac:dyDescent="0.25"/>
    <row r="27996" x14ac:dyDescent="0.25"/>
    <row r="27997" x14ac:dyDescent="0.25"/>
    <row r="27998" x14ac:dyDescent="0.25"/>
    <row r="27999" x14ac:dyDescent="0.25"/>
    <row r="28000" x14ac:dyDescent="0.25"/>
    <row r="28001" x14ac:dyDescent="0.25"/>
    <row r="28002" x14ac:dyDescent="0.25"/>
    <row r="28003" x14ac:dyDescent="0.25"/>
    <row r="28004" x14ac:dyDescent="0.25"/>
    <row r="28005" x14ac:dyDescent="0.25"/>
    <row r="28006" x14ac:dyDescent="0.25"/>
    <row r="28007" x14ac:dyDescent="0.25"/>
    <row r="28008" x14ac:dyDescent="0.25"/>
    <row r="28009" x14ac:dyDescent="0.25"/>
    <row r="28010" x14ac:dyDescent="0.25"/>
    <row r="28011" x14ac:dyDescent="0.25"/>
    <row r="28012" x14ac:dyDescent="0.25"/>
    <row r="28013" x14ac:dyDescent="0.25"/>
    <row r="28014" x14ac:dyDescent="0.25"/>
    <row r="28015" x14ac:dyDescent="0.25"/>
    <row r="28016" x14ac:dyDescent="0.25"/>
    <row r="28017" x14ac:dyDescent="0.25"/>
    <row r="28018" x14ac:dyDescent="0.25"/>
    <row r="28019" x14ac:dyDescent="0.25"/>
    <row r="28020" x14ac:dyDescent="0.25"/>
    <row r="28021" x14ac:dyDescent="0.25"/>
    <row r="28022" x14ac:dyDescent="0.25"/>
    <row r="28023" x14ac:dyDescent="0.25"/>
    <row r="28024" x14ac:dyDescent="0.25"/>
    <row r="28025" x14ac:dyDescent="0.25"/>
    <row r="28026" x14ac:dyDescent="0.25"/>
    <row r="28027" x14ac:dyDescent="0.25"/>
    <row r="28028" x14ac:dyDescent="0.25"/>
    <row r="28029" x14ac:dyDescent="0.25"/>
    <row r="28030" x14ac:dyDescent="0.25"/>
    <row r="28031" x14ac:dyDescent="0.25"/>
    <row r="28032" x14ac:dyDescent="0.25"/>
    <row r="28033" x14ac:dyDescent="0.25"/>
    <row r="28034" x14ac:dyDescent="0.25"/>
    <row r="28035" x14ac:dyDescent="0.25"/>
    <row r="28036" x14ac:dyDescent="0.25"/>
    <row r="28037" x14ac:dyDescent="0.25"/>
    <row r="28038" x14ac:dyDescent="0.25"/>
    <row r="28039" x14ac:dyDescent="0.25"/>
    <row r="28040" x14ac:dyDescent="0.25"/>
    <row r="28041" x14ac:dyDescent="0.25"/>
    <row r="28042" x14ac:dyDescent="0.25"/>
    <row r="28043" x14ac:dyDescent="0.25"/>
    <row r="28044" x14ac:dyDescent="0.25"/>
    <row r="28045" x14ac:dyDescent="0.25"/>
    <row r="28046" x14ac:dyDescent="0.25"/>
    <row r="28047" x14ac:dyDescent="0.25"/>
    <row r="28048" x14ac:dyDescent="0.25"/>
    <row r="28049" x14ac:dyDescent="0.25"/>
    <row r="28050" x14ac:dyDescent="0.25"/>
    <row r="28051" x14ac:dyDescent="0.25"/>
    <row r="28052" x14ac:dyDescent="0.25"/>
    <row r="28053" x14ac:dyDescent="0.25"/>
    <row r="28054" x14ac:dyDescent="0.25"/>
    <row r="28055" x14ac:dyDescent="0.25"/>
    <row r="28056" x14ac:dyDescent="0.25"/>
    <row r="28057" x14ac:dyDescent="0.25"/>
    <row r="28058" x14ac:dyDescent="0.25"/>
    <row r="28059" x14ac:dyDescent="0.25"/>
    <row r="28060" x14ac:dyDescent="0.25"/>
    <row r="28061" x14ac:dyDescent="0.25"/>
    <row r="28062" x14ac:dyDescent="0.25"/>
    <row r="28063" x14ac:dyDescent="0.25"/>
    <row r="28064" x14ac:dyDescent="0.25"/>
    <row r="28065" x14ac:dyDescent="0.25"/>
    <row r="28066" x14ac:dyDescent="0.25"/>
    <row r="28067" x14ac:dyDescent="0.25"/>
    <row r="28068" x14ac:dyDescent="0.25"/>
    <row r="28069" x14ac:dyDescent="0.25"/>
    <row r="28070" x14ac:dyDescent="0.25"/>
    <row r="28071" x14ac:dyDescent="0.25"/>
    <row r="28072" x14ac:dyDescent="0.25"/>
    <row r="28073" x14ac:dyDescent="0.25"/>
    <row r="28074" x14ac:dyDescent="0.25"/>
    <row r="28075" x14ac:dyDescent="0.25"/>
    <row r="28076" x14ac:dyDescent="0.25"/>
    <row r="28077" x14ac:dyDescent="0.25"/>
    <row r="28078" x14ac:dyDescent="0.25"/>
    <row r="28079" x14ac:dyDescent="0.25"/>
    <row r="28080" x14ac:dyDescent="0.25"/>
    <row r="28081" x14ac:dyDescent="0.25"/>
    <row r="28082" x14ac:dyDescent="0.25"/>
    <row r="28083" x14ac:dyDescent="0.25"/>
    <row r="28084" x14ac:dyDescent="0.25"/>
    <row r="28085" x14ac:dyDescent="0.25"/>
    <row r="28086" x14ac:dyDescent="0.25"/>
    <row r="28087" x14ac:dyDescent="0.25"/>
    <row r="28088" x14ac:dyDescent="0.25"/>
    <row r="28089" x14ac:dyDescent="0.25"/>
    <row r="28090" x14ac:dyDescent="0.25"/>
    <row r="28091" x14ac:dyDescent="0.25"/>
    <row r="28092" x14ac:dyDescent="0.25"/>
    <row r="28093" x14ac:dyDescent="0.25"/>
    <row r="28094" x14ac:dyDescent="0.25"/>
    <row r="28095" x14ac:dyDescent="0.25"/>
    <row r="28096" x14ac:dyDescent="0.25"/>
    <row r="28097" x14ac:dyDescent="0.25"/>
    <row r="28098" x14ac:dyDescent="0.25"/>
    <row r="28099" x14ac:dyDescent="0.25"/>
    <row r="28100" x14ac:dyDescent="0.25"/>
    <row r="28101" x14ac:dyDescent="0.25"/>
    <row r="28102" x14ac:dyDescent="0.25"/>
    <row r="28103" x14ac:dyDescent="0.25"/>
    <row r="28104" x14ac:dyDescent="0.25"/>
    <row r="28105" x14ac:dyDescent="0.25"/>
    <row r="28106" x14ac:dyDescent="0.25"/>
    <row r="28107" x14ac:dyDescent="0.25"/>
    <row r="28108" x14ac:dyDescent="0.25"/>
    <row r="28109" x14ac:dyDescent="0.25"/>
    <row r="28110" x14ac:dyDescent="0.25"/>
    <row r="28111" x14ac:dyDescent="0.25"/>
    <row r="28112" x14ac:dyDescent="0.25"/>
    <row r="28113" x14ac:dyDescent="0.25"/>
    <row r="28114" x14ac:dyDescent="0.25"/>
    <row r="28115" x14ac:dyDescent="0.25"/>
    <row r="28116" x14ac:dyDescent="0.25"/>
    <row r="28117" x14ac:dyDescent="0.25"/>
    <row r="28118" x14ac:dyDescent="0.25"/>
    <row r="28119" x14ac:dyDescent="0.25"/>
    <row r="28120" x14ac:dyDescent="0.25"/>
    <row r="28121" x14ac:dyDescent="0.25"/>
    <row r="28122" x14ac:dyDescent="0.25"/>
    <row r="28123" x14ac:dyDescent="0.25"/>
    <row r="28124" x14ac:dyDescent="0.25"/>
    <row r="28125" x14ac:dyDescent="0.25"/>
    <row r="28126" x14ac:dyDescent="0.25"/>
    <row r="28127" x14ac:dyDescent="0.25"/>
    <row r="28128" x14ac:dyDescent="0.25"/>
    <row r="28129" x14ac:dyDescent="0.25"/>
    <row r="28130" x14ac:dyDescent="0.25"/>
    <row r="28131" x14ac:dyDescent="0.25"/>
    <row r="28132" x14ac:dyDescent="0.25"/>
    <row r="28133" x14ac:dyDescent="0.25"/>
    <row r="28134" x14ac:dyDescent="0.25"/>
    <row r="28135" x14ac:dyDescent="0.25"/>
    <row r="28136" x14ac:dyDescent="0.25"/>
    <row r="28137" x14ac:dyDescent="0.25"/>
    <row r="28138" x14ac:dyDescent="0.25"/>
    <row r="28139" x14ac:dyDescent="0.25"/>
    <row r="28140" x14ac:dyDescent="0.25"/>
    <row r="28141" x14ac:dyDescent="0.25"/>
    <row r="28142" x14ac:dyDescent="0.25"/>
    <row r="28143" x14ac:dyDescent="0.25"/>
    <row r="28144" x14ac:dyDescent="0.25"/>
    <row r="28145" x14ac:dyDescent="0.25"/>
    <row r="28146" x14ac:dyDescent="0.25"/>
    <row r="28147" x14ac:dyDescent="0.25"/>
    <row r="28148" x14ac:dyDescent="0.25"/>
    <row r="28149" x14ac:dyDescent="0.25"/>
    <row r="28150" x14ac:dyDescent="0.25"/>
    <row r="28151" x14ac:dyDescent="0.25"/>
    <row r="28152" x14ac:dyDescent="0.25"/>
    <row r="28153" x14ac:dyDescent="0.25"/>
    <row r="28154" x14ac:dyDescent="0.25"/>
    <row r="28155" x14ac:dyDescent="0.25"/>
    <row r="28156" x14ac:dyDescent="0.25"/>
    <row r="28157" x14ac:dyDescent="0.25"/>
    <row r="28158" x14ac:dyDescent="0.25"/>
    <row r="28159" x14ac:dyDescent="0.25"/>
    <row r="28160" x14ac:dyDescent="0.25"/>
    <row r="28161" x14ac:dyDescent="0.25"/>
    <row r="28162" x14ac:dyDescent="0.25"/>
    <row r="28163" x14ac:dyDescent="0.25"/>
    <row r="28164" x14ac:dyDescent="0.25"/>
    <row r="28165" x14ac:dyDescent="0.25"/>
    <row r="28166" x14ac:dyDescent="0.25"/>
    <row r="28167" x14ac:dyDescent="0.25"/>
    <row r="28168" x14ac:dyDescent="0.25"/>
    <row r="28169" x14ac:dyDescent="0.25"/>
    <row r="28170" x14ac:dyDescent="0.25"/>
    <row r="28171" x14ac:dyDescent="0.25"/>
    <row r="28172" x14ac:dyDescent="0.25"/>
    <row r="28173" x14ac:dyDescent="0.25"/>
    <row r="28174" x14ac:dyDescent="0.25"/>
    <row r="28175" x14ac:dyDescent="0.25"/>
    <row r="28176" x14ac:dyDescent="0.25"/>
    <row r="28177" x14ac:dyDescent="0.25"/>
    <row r="28178" x14ac:dyDescent="0.25"/>
    <row r="28179" x14ac:dyDescent="0.25"/>
    <row r="28180" x14ac:dyDescent="0.25"/>
    <row r="28181" x14ac:dyDescent="0.25"/>
    <row r="28182" x14ac:dyDescent="0.25"/>
    <row r="28183" x14ac:dyDescent="0.25"/>
    <row r="28184" x14ac:dyDescent="0.25"/>
    <row r="28185" x14ac:dyDescent="0.25"/>
    <row r="28186" x14ac:dyDescent="0.25"/>
    <row r="28187" x14ac:dyDescent="0.25"/>
    <row r="28188" x14ac:dyDescent="0.25"/>
    <row r="28189" x14ac:dyDescent="0.25"/>
    <row r="28190" x14ac:dyDescent="0.25"/>
    <row r="28191" x14ac:dyDescent="0.25"/>
    <row r="28192" x14ac:dyDescent="0.25"/>
    <row r="28193" x14ac:dyDescent="0.25"/>
    <row r="28194" x14ac:dyDescent="0.25"/>
    <row r="28195" x14ac:dyDescent="0.25"/>
    <row r="28196" x14ac:dyDescent="0.25"/>
    <row r="28197" x14ac:dyDescent="0.25"/>
    <row r="28198" x14ac:dyDescent="0.25"/>
    <row r="28199" x14ac:dyDescent="0.25"/>
    <row r="28200" x14ac:dyDescent="0.25"/>
    <row r="28201" x14ac:dyDescent="0.25"/>
    <row r="28202" x14ac:dyDescent="0.25"/>
    <row r="28203" x14ac:dyDescent="0.25"/>
    <row r="28204" x14ac:dyDescent="0.25"/>
    <row r="28205" x14ac:dyDescent="0.25"/>
    <row r="28206" x14ac:dyDescent="0.25"/>
    <row r="28207" x14ac:dyDescent="0.25"/>
    <row r="28208" x14ac:dyDescent="0.25"/>
    <row r="28209" x14ac:dyDescent="0.25"/>
    <row r="28210" x14ac:dyDescent="0.25"/>
    <row r="28211" x14ac:dyDescent="0.25"/>
    <row r="28212" x14ac:dyDescent="0.25"/>
    <row r="28213" x14ac:dyDescent="0.25"/>
    <row r="28214" x14ac:dyDescent="0.25"/>
    <row r="28215" x14ac:dyDescent="0.25"/>
    <row r="28216" x14ac:dyDescent="0.25"/>
    <row r="28217" x14ac:dyDescent="0.25"/>
    <row r="28218" x14ac:dyDescent="0.25"/>
    <row r="28219" x14ac:dyDescent="0.25"/>
    <row r="28220" x14ac:dyDescent="0.25"/>
    <row r="28221" x14ac:dyDescent="0.25"/>
    <row r="28222" x14ac:dyDescent="0.25"/>
    <row r="28223" x14ac:dyDescent="0.25"/>
    <row r="28224" x14ac:dyDescent="0.25"/>
    <row r="28225" x14ac:dyDescent="0.25"/>
    <row r="28226" x14ac:dyDescent="0.25"/>
    <row r="28227" x14ac:dyDescent="0.25"/>
    <row r="28228" x14ac:dyDescent="0.25"/>
    <row r="28229" x14ac:dyDescent="0.25"/>
    <row r="28230" x14ac:dyDescent="0.25"/>
    <row r="28231" x14ac:dyDescent="0.25"/>
    <row r="28232" x14ac:dyDescent="0.25"/>
    <row r="28233" x14ac:dyDescent="0.25"/>
    <row r="28234" x14ac:dyDescent="0.25"/>
    <row r="28235" x14ac:dyDescent="0.25"/>
    <row r="28236" x14ac:dyDescent="0.25"/>
    <row r="28237" x14ac:dyDescent="0.25"/>
    <row r="28238" x14ac:dyDescent="0.25"/>
    <row r="28239" x14ac:dyDescent="0.25"/>
    <row r="28240" x14ac:dyDescent="0.25"/>
    <row r="28241" x14ac:dyDescent="0.25"/>
    <row r="28242" x14ac:dyDescent="0.25"/>
    <row r="28243" x14ac:dyDescent="0.25"/>
    <row r="28244" x14ac:dyDescent="0.25"/>
    <row r="28245" x14ac:dyDescent="0.25"/>
    <row r="28246" x14ac:dyDescent="0.25"/>
    <row r="28247" x14ac:dyDescent="0.25"/>
    <row r="28248" x14ac:dyDescent="0.25"/>
    <row r="28249" x14ac:dyDescent="0.25"/>
    <row r="28250" x14ac:dyDescent="0.25"/>
    <row r="28251" x14ac:dyDescent="0.25"/>
    <row r="28252" x14ac:dyDescent="0.25"/>
    <row r="28253" x14ac:dyDescent="0.25"/>
    <row r="28254" x14ac:dyDescent="0.25"/>
    <row r="28255" x14ac:dyDescent="0.25"/>
    <row r="28256" x14ac:dyDescent="0.25"/>
    <row r="28257" x14ac:dyDescent="0.25"/>
    <row r="28258" x14ac:dyDescent="0.25"/>
    <row r="28259" x14ac:dyDescent="0.25"/>
    <row r="28260" x14ac:dyDescent="0.25"/>
    <row r="28261" x14ac:dyDescent="0.25"/>
    <row r="28262" x14ac:dyDescent="0.25"/>
    <row r="28263" x14ac:dyDescent="0.25"/>
    <row r="28264" x14ac:dyDescent="0.25"/>
    <row r="28265" x14ac:dyDescent="0.25"/>
    <row r="28266" x14ac:dyDescent="0.25"/>
    <row r="28267" x14ac:dyDescent="0.25"/>
    <row r="28268" x14ac:dyDescent="0.25"/>
    <row r="28269" x14ac:dyDescent="0.25"/>
    <row r="28270" x14ac:dyDescent="0.25"/>
    <row r="28271" x14ac:dyDescent="0.25"/>
    <row r="28272" x14ac:dyDescent="0.25"/>
    <row r="28273" x14ac:dyDescent="0.25"/>
    <row r="28274" x14ac:dyDescent="0.25"/>
    <row r="28275" x14ac:dyDescent="0.25"/>
    <row r="28276" x14ac:dyDescent="0.25"/>
    <row r="28277" x14ac:dyDescent="0.25"/>
    <row r="28278" x14ac:dyDescent="0.25"/>
    <row r="28279" x14ac:dyDescent="0.25"/>
    <row r="28280" x14ac:dyDescent="0.25"/>
    <row r="28281" x14ac:dyDescent="0.25"/>
    <row r="28282" x14ac:dyDescent="0.25"/>
    <row r="28283" x14ac:dyDescent="0.25"/>
    <row r="28284" x14ac:dyDescent="0.25"/>
    <row r="28285" x14ac:dyDescent="0.25"/>
    <row r="28286" x14ac:dyDescent="0.25"/>
    <row r="28287" x14ac:dyDescent="0.25"/>
    <row r="28288" x14ac:dyDescent="0.25"/>
    <row r="28289" x14ac:dyDescent="0.25"/>
    <row r="28290" x14ac:dyDescent="0.25"/>
    <row r="28291" x14ac:dyDescent="0.25"/>
    <row r="28292" x14ac:dyDescent="0.25"/>
    <row r="28293" x14ac:dyDescent="0.25"/>
    <row r="28294" x14ac:dyDescent="0.25"/>
    <row r="28295" x14ac:dyDescent="0.25"/>
    <row r="28296" x14ac:dyDescent="0.25"/>
    <row r="28297" x14ac:dyDescent="0.25"/>
    <row r="28298" x14ac:dyDescent="0.25"/>
    <row r="28299" x14ac:dyDescent="0.25"/>
    <row r="28300" x14ac:dyDescent="0.25"/>
    <row r="28301" x14ac:dyDescent="0.25"/>
    <row r="28302" x14ac:dyDescent="0.25"/>
    <row r="28303" x14ac:dyDescent="0.25"/>
    <row r="28304" x14ac:dyDescent="0.25"/>
    <row r="28305" x14ac:dyDescent="0.25"/>
    <row r="28306" x14ac:dyDescent="0.25"/>
    <row r="28307" x14ac:dyDescent="0.25"/>
    <row r="28308" x14ac:dyDescent="0.25"/>
    <row r="28309" x14ac:dyDescent="0.25"/>
    <row r="28310" x14ac:dyDescent="0.25"/>
    <row r="28311" x14ac:dyDescent="0.25"/>
    <row r="28312" x14ac:dyDescent="0.25"/>
    <row r="28313" x14ac:dyDescent="0.25"/>
    <row r="28314" x14ac:dyDescent="0.25"/>
    <row r="28315" x14ac:dyDescent="0.25"/>
    <row r="28316" x14ac:dyDescent="0.25"/>
    <row r="28317" x14ac:dyDescent="0.25"/>
    <row r="28318" x14ac:dyDescent="0.25"/>
    <row r="28319" x14ac:dyDescent="0.25"/>
    <row r="28320" x14ac:dyDescent="0.25"/>
    <row r="28321" x14ac:dyDescent="0.25"/>
    <row r="28322" x14ac:dyDescent="0.25"/>
    <row r="28323" x14ac:dyDescent="0.25"/>
    <row r="28324" x14ac:dyDescent="0.25"/>
    <row r="28325" x14ac:dyDescent="0.25"/>
    <row r="28326" x14ac:dyDescent="0.25"/>
    <row r="28327" x14ac:dyDescent="0.25"/>
    <row r="28328" x14ac:dyDescent="0.25"/>
    <row r="28329" x14ac:dyDescent="0.25"/>
    <row r="28330" x14ac:dyDescent="0.25"/>
    <row r="28331" x14ac:dyDescent="0.25"/>
    <row r="28332" x14ac:dyDescent="0.25"/>
    <row r="28333" x14ac:dyDescent="0.25"/>
    <row r="28334" x14ac:dyDescent="0.25"/>
    <row r="28335" x14ac:dyDescent="0.25"/>
    <row r="28336" x14ac:dyDescent="0.25"/>
    <row r="28337" x14ac:dyDescent="0.25"/>
    <row r="28338" x14ac:dyDescent="0.25"/>
    <row r="28339" x14ac:dyDescent="0.25"/>
    <row r="28340" x14ac:dyDescent="0.25"/>
    <row r="28341" x14ac:dyDescent="0.25"/>
    <row r="28342" x14ac:dyDescent="0.25"/>
    <row r="28343" x14ac:dyDescent="0.25"/>
    <row r="28344" x14ac:dyDescent="0.25"/>
    <row r="28345" x14ac:dyDescent="0.25"/>
    <row r="28346" x14ac:dyDescent="0.25"/>
    <row r="28347" x14ac:dyDescent="0.25"/>
    <row r="28348" x14ac:dyDescent="0.25"/>
    <row r="28349" x14ac:dyDescent="0.25"/>
    <row r="28350" x14ac:dyDescent="0.25"/>
    <row r="28351" x14ac:dyDescent="0.25"/>
    <row r="28352" x14ac:dyDescent="0.25"/>
    <row r="28353" x14ac:dyDescent="0.25"/>
    <row r="28354" x14ac:dyDescent="0.25"/>
    <row r="28355" x14ac:dyDescent="0.25"/>
    <row r="28356" x14ac:dyDescent="0.25"/>
    <row r="28357" x14ac:dyDescent="0.25"/>
    <row r="28358" x14ac:dyDescent="0.25"/>
    <row r="28359" x14ac:dyDescent="0.25"/>
    <row r="28360" x14ac:dyDescent="0.25"/>
    <row r="28361" x14ac:dyDescent="0.25"/>
    <row r="28362" x14ac:dyDescent="0.25"/>
    <row r="28363" x14ac:dyDescent="0.25"/>
    <row r="28364" x14ac:dyDescent="0.25"/>
    <row r="28365" x14ac:dyDescent="0.25"/>
    <row r="28366" x14ac:dyDescent="0.25"/>
    <row r="28367" x14ac:dyDescent="0.25"/>
    <row r="28368" x14ac:dyDescent="0.25"/>
    <row r="28369" x14ac:dyDescent="0.25"/>
    <row r="28370" x14ac:dyDescent="0.25"/>
    <row r="28371" x14ac:dyDescent="0.25"/>
    <row r="28372" x14ac:dyDescent="0.25"/>
    <row r="28373" x14ac:dyDescent="0.25"/>
    <row r="28374" x14ac:dyDescent="0.25"/>
    <row r="28375" x14ac:dyDescent="0.25"/>
    <row r="28376" x14ac:dyDescent="0.25"/>
    <row r="28377" x14ac:dyDescent="0.25"/>
    <row r="28378" x14ac:dyDescent="0.25"/>
    <row r="28379" x14ac:dyDescent="0.25"/>
    <row r="28380" x14ac:dyDescent="0.25"/>
    <row r="28381" x14ac:dyDescent="0.25"/>
    <row r="28382" x14ac:dyDescent="0.25"/>
    <row r="28383" x14ac:dyDescent="0.25"/>
    <row r="28384" x14ac:dyDescent="0.25"/>
    <row r="28385" x14ac:dyDescent="0.25"/>
    <row r="28386" x14ac:dyDescent="0.25"/>
    <row r="28387" x14ac:dyDescent="0.25"/>
    <row r="28388" x14ac:dyDescent="0.25"/>
    <row r="28389" x14ac:dyDescent="0.25"/>
    <row r="28390" x14ac:dyDescent="0.25"/>
    <row r="28391" x14ac:dyDescent="0.25"/>
    <row r="28392" x14ac:dyDescent="0.25"/>
    <row r="28393" x14ac:dyDescent="0.25"/>
    <row r="28394" x14ac:dyDescent="0.25"/>
    <row r="28395" x14ac:dyDescent="0.25"/>
    <row r="28396" x14ac:dyDescent="0.25"/>
    <row r="28397" x14ac:dyDescent="0.25"/>
    <row r="28398" x14ac:dyDescent="0.25"/>
    <row r="28399" x14ac:dyDescent="0.25"/>
    <row r="28400" x14ac:dyDescent="0.25"/>
    <row r="28401" x14ac:dyDescent="0.25"/>
    <row r="28402" x14ac:dyDescent="0.25"/>
    <row r="28403" x14ac:dyDescent="0.25"/>
    <row r="28404" x14ac:dyDescent="0.25"/>
    <row r="28405" x14ac:dyDescent="0.25"/>
    <row r="28406" x14ac:dyDescent="0.25"/>
    <row r="28407" x14ac:dyDescent="0.25"/>
    <row r="28408" x14ac:dyDescent="0.25"/>
    <row r="28409" x14ac:dyDescent="0.25"/>
    <row r="28410" x14ac:dyDescent="0.25"/>
    <row r="28411" x14ac:dyDescent="0.25"/>
    <row r="28412" x14ac:dyDescent="0.25"/>
    <row r="28413" x14ac:dyDescent="0.25"/>
    <row r="28414" x14ac:dyDescent="0.25"/>
    <row r="28415" x14ac:dyDescent="0.25"/>
    <row r="28416" x14ac:dyDescent="0.25"/>
    <row r="28417" x14ac:dyDescent="0.25"/>
    <row r="28418" x14ac:dyDescent="0.25"/>
    <row r="28419" x14ac:dyDescent="0.25"/>
    <row r="28420" x14ac:dyDescent="0.25"/>
    <row r="28421" x14ac:dyDescent="0.25"/>
    <row r="28422" x14ac:dyDescent="0.25"/>
    <row r="28423" x14ac:dyDescent="0.25"/>
    <row r="28424" x14ac:dyDescent="0.25"/>
    <row r="28425" x14ac:dyDescent="0.25"/>
    <row r="28426" x14ac:dyDescent="0.25"/>
    <row r="28427" x14ac:dyDescent="0.25"/>
    <row r="28428" x14ac:dyDescent="0.25"/>
    <row r="28429" x14ac:dyDescent="0.25"/>
    <row r="28430" x14ac:dyDescent="0.25"/>
    <row r="28431" x14ac:dyDescent="0.25"/>
    <row r="28432" x14ac:dyDescent="0.25"/>
    <row r="28433" x14ac:dyDescent="0.25"/>
    <row r="28434" x14ac:dyDescent="0.25"/>
    <row r="28435" x14ac:dyDescent="0.25"/>
    <row r="28436" x14ac:dyDescent="0.25"/>
    <row r="28437" x14ac:dyDescent="0.25"/>
    <row r="28438" x14ac:dyDescent="0.25"/>
    <row r="28439" x14ac:dyDescent="0.25"/>
    <row r="28440" x14ac:dyDescent="0.25"/>
    <row r="28441" x14ac:dyDescent="0.25"/>
    <row r="28442" x14ac:dyDescent="0.25"/>
    <row r="28443" x14ac:dyDescent="0.25"/>
    <row r="28444" x14ac:dyDescent="0.25"/>
    <row r="28445" x14ac:dyDescent="0.25"/>
    <row r="28446" x14ac:dyDescent="0.25"/>
    <row r="28447" x14ac:dyDescent="0.25"/>
    <row r="28448" x14ac:dyDescent="0.25"/>
    <row r="28449" x14ac:dyDescent="0.25"/>
    <row r="28450" x14ac:dyDescent="0.25"/>
    <row r="28451" x14ac:dyDescent="0.25"/>
    <row r="28452" x14ac:dyDescent="0.25"/>
    <row r="28453" x14ac:dyDescent="0.25"/>
    <row r="28454" x14ac:dyDescent="0.25"/>
    <row r="28455" x14ac:dyDescent="0.25"/>
    <row r="28456" x14ac:dyDescent="0.25"/>
    <row r="28457" x14ac:dyDescent="0.25"/>
    <row r="28458" x14ac:dyDescent="0.25"/>
    <row r="28459" x14ac:dyDescent="0.25"/>
    <row r="28460" x14ac:dyDescent="0.25"/>
    <row r="28461" x14ac:dyDescent="0.25"/>
    <row r="28462" x14ac:dyDescent="0.25"/>
    <row r="28463" x14ac:dyDescent="0.25"/>
    <row r="28464" x14ac:dyDescent="0.25"/>
    <row r="28465" x14ac:dyDescent="0.25"/>
    <row r="28466" x14ac:dyDescent="0.25"/>
    <row r="28467" x14ac:dyDescent="0.25"/>
    <row r="28468" x14ac:dyDescent="0.25"/>
    <row r="28469" x14ac:dyDescent="0.25"/>
    <row r="28470" x14ac:dyDescent="0.25"/>
    <row r="28471" x14ac:dyDescent="0.25"/>
    <row r="28472" x14ac:dyDescent="0.25"/>
    <row r="28473" x14ac:dyDescent="0.25"/>
    <row r="28474" x14ac:dyDescent="0.25"/>
    <row r="28475" x14ac:dyDescent="0.25"/>
    <row r="28476" x14ac:dyDescent="0.25"/>
    <row r="28477" x14ac:dyDescent="0.25"/>
    <row r="28478" x14ac:dyDescent="0.25"/>
    <row r="28479" x14ac:dyDescent="0.25"/>
    <row r="28480" x14ac:dyDescent="0.25"/>
    <row r="28481" x14ac:dyDescent="0.25"/>
    <row r="28482" x14ac:dyDescent="0.25"/>
    <row r="28483" x14ac:dyDescent="0.25"/>
    <row r="28484" x14ac:dyDescent="0.25"/>
    <row r="28485" x14ac:dyDescent="0.25"/>
    <row r="28486" x14ac:dyDescent="0.25"/>
    <row r="28487" x14ac:dyDescent="0.25"/>
    <row r="28488" x14ac:dyDescent="0.25"/>
    <row r="28489" x14ac:dyDescent="0.25"/>
    <row r="28490" x14ac:dyDescent="0.25"/>
    <row r="28491" x14ac:dyDescent="0.25"/>
    <row r="28492" x14ac:dyDescent="0.25"/>
    <row r="28493" x14ac:dyDescent="0.25"/>
    <row r="28494" x14ac:dyDescent="0.25"/>
    <row r="28495" x14ac:dyDescent="0.25"/>
    <row r="28496" x14ac:dyDescent="0.25"/>
    <row r="28497" x14ac:dyDescent="0.25"/>
    <row r="28498" x14ac:dyDescent="0.25"/>
    <row r="28499" x14ac:dyDescent="0.25"/>
    <row r="28500" x14ac:dyDescent="0.25"/>
    <row r="28501" x14ac:dyDescent="0.25"/>
    <row r="28502" x14ac:dyDescent="0.25"/>
    <row r="28503" x14ac:dyDescent="0.25"/>
    <row r="28504" x14ac:dyDescent="0.25"/>
    <row r="28505" x14ac:dyDescent="0.25"/>
    <row r="28506" x14ac:dyDescent="0.25"/>
    <row r="28507" x14ac:dyDescent="0.25"/>
    <row r="28508" x14ac:dyDescent="0.25"/>
    <row r="28509" x14ac:dyDescent="0.25"/>
    <row r="28510" x14ac:dyDescent="0.25"/>
    <row r="28511" x14ac:dyDescent="0.25"/>
    <row r="28512" x14ac:dyDescent="0.25"/>
    <row r="28513" x14ac:dyDescent="0.25"/>
    <row r="28514" x14ac:dyDescent="0.25"/>
    <row r="28515" x14ac:dyDescent="0.25"/>
    <row r="28516" x14ac:dyDescent="0.25"/>
    <row r="28517" x14ac:dyDescent="0.25"/>
    <row r="28518" x14ac:dyDescent="0.25"/>
    <row r="28519" x14ac:dyDescent="0.25"/>
    <row r="28520" x14ac:dyDescent="0.25"/>
    <row r="28521" x14ac:dyDescent="0.25"/>
    <row r="28522" x14ac:dyDescent="0.25"/>
    <row r="28523" x14ac:dyDescent="0.25"/>
    <row r="28524" x14ac:dyDescent="0.25"/>
    <row r="28525" x14ac:dyDescent="0.25"/>
    <row r="28526" x14ac:dyDescent="0.25"/>
    <row r="28527" x14ac:dyDescent="0.25"/>
    <row r="28528" x14ac:dyDescent="0.25"/>
    <row r="28529" x14ac:dyDescent="0.25"/>
    <row r="28530" x14ac:dyDescent="0.25"/>
    <row r="28531" x14ac:dyDescent="0.25"/>
    <row r="28532" x14ac:dyDescent="0.25"/>
    <row r="28533" x14ac:dyDescent="0.25"/>
    <row r="28534" x14ac:dyDescent="0.25"/>
    <row r="28535" x14ac:dyDescent="0.25"/>
    <row r="28536" x14ac:dyDescent="0.25"/>
    <row r="28537" x14ac:dyDescent="0.25"/>
    <row r="28538" x14ac:dyDescent="0.25"/>
    <row r="28539" x14ac:dyDescent="0.25"/>
    <row r="28540" x14ac:dyDescent="0.25"/>
    <row r="28541" x14ac:dyDescent="0.25"/>
    <row r="28542" x14ac:dyDescent="0.25"/>
    <row r="28543" x14ac:dyDescent="0.25"/>
    <row r="28544" x14ac:dyDescent="0.25"/>
    <row r="28545" x14ac:dyDescent="0.25"/>
    <row r="28546" x14ac:dyDescent="0.25"/>
    <row r="28547" x14ac:dyDescent="0.25"/>
    <row r="28548" x14ac:dyDescent="0.25"/>
    <row r="28549" x14ac:dyDescent="0.25"/>
    <row r="28550" x14ac:dyDescent="0.25"/>
    <row r="28551" x14ac:dyDescent="0.25"/>
    <row r="28552" x14ac:dyDescent="0.25"/>
    <row r="28553" x14ac:dyDescent="0.25"/>
    <row r="28554" x14ac:dyDescent="0.25"/>
    <row r="28555" x14ac:dyDescent="0.25"/>
    <row r="28556" x14ac:dyDescent="0.25"/>
    <row r="28557" x14ac:dyDescent="0.25"/>
    <row r="28558" x14ac:dyDescent="0.25"/>
    <row r="28559" x14ac:dyDescent="0.25"/>
    <row r="28560" x14ac:dyDescent="0.25"/>
    <row r="28561" x14ac:dyDescent="0.25"/>
    <row r="28562" x14ac:dyDescent="0.25"/>
    <row r="28563" x14ac:dyDescent="0.25"/>
    <row r="28564" x14ac:dyDescent="0.25"/>
    <row r="28565" x14ac:dyDescent="0.25"/>
    <row r="28566" x14ac:dyDescent="0.25"/>
    <row r="28567" x14ac:dyDescent="0.25"/>
    <row r="28568" x14ac:dyDescent="0.25"/>
    <row r="28569" x14ac:dyDescent="0.25"/>
    <row r="28570" x14ac:dyDescent="0.25"/>
    <row r="28571" x14ac:dyDescent="0.25"/>
    <row r="28572" x14ac:dyDescent="0.25"/>
    <row r="28573" x14ac:dyDescent="0.25"/>
    <row r="28574" x14ac:dyDescent="0.25"/>
    <row r="28575" x14ac:dyDescent="0.25"/>
    <row r="28576" x14ac:dyDescent="0.25"/>
    <row r="28577" x14ac:dyDescent="0.25"/>
    <row r="28578" x14ac:dyDescent="0.25"/>
    <row r="28579" x14ac:dyDescent="0.25"/>
    <row r="28580" x14ac:dyDescent="0.25"/>
    <row r="28581" x14ac:dyDescent="0.25"/>
    <row r="28582" x14ac:dyDescent="0.25"/>
    <row r="28583" x14ac:dyDescent="0.25"/>
    <row r="28584" x14ac:dyDescent="0.25"/>
    <row r="28585" x14ac:dyDescent="0.25"/>
    <row r="28586" x14ac:dyDescent="0.25"/>
    <row r="28587" x14ac:dyDescent="0.25"/>
    <row r="28588" x14ac:dyDescent="0.25"/>
    <row r="28589" x14ac:dyDescent="0.25"/>
    <row r="28590" x14ac:dyDescent="0.25"/>
    <row r="28591" x14ac:dyDescent="0.25"/>
    <row r="28592" x14ac:dyDescent="0.25"/>
    <row r="28593" x14ac:dyDescent="0.25"/>
    <row r="28594" x14ac:dyDescent="0.25"/>
    <row r="28595" x14ac:dyDescent="0.25"/>
    <row r="28596" x14ac:dyDescent="0.25"/>
    <row r="28597" x14ac:dyDescent="0.25"/>
    <row r="28598" x14ac:dyDescent="0.25"/>
    <row r="28599" x14ac:dyDescent="0.25"/>
    <row r="28600" x14ac:dyDescent="0.25"/>
    <row r="28601" x14ac:dyDescent="0.25"/>
    <row r="28602" x14ac:dyDescent="0.25"/>
    <row r="28603" x14ac:dyDescent="0.25"/>
    <row r="28604" x14ac:dyDescent="0.25"/>
    <row r="28605" x14ac:dyDescent="0.25"/>
    <row r="28606" x14ac:dyDescent="0.25"/>
    <row r="28607" x14ac:dyDescent="0.25"/>
    <row r="28608" x14ac:dyDescent="0.25"/>
    <row r="28609" x14ac:dyDescent="0.25"/>
    <row r="28610" x14ac:dyDescent="0.25"/>
    <row r="28611" x14ac:dyDescent="0.25"/>
    <row r="28612" x14ac:dyDescent="0.25"/>
    <row r="28613" x14ac:dyDescent="0.25"/>
    <row r="28614" x14ac:dyDescent="0.25"/>
    <row r="28615" x14ac:dyDescent="0.25"/>
    <row r="28616" x14ac:dyDescent="0.25"/>
    <row r="28617" x14ac:dyDescent="0.25"/>
    <row r="28618" x14ac:dyDescent="0.25"/>
    <row r="28619" x14ac:dyDescent="0.25"/>
    <row r="28620" x14ac:dyDescent="0.25"/>
    <row r="28621" x14ac:dyDescent="0.25"/>
    <row r="28622" x14ac:dyDescent="0.25"/>
    <row r="28623" x14ac:dyDescent="0.25"/>
    <row r="28624" x14ac:dyDescent="0.25"/>
    <row r="28625" x14ac:dyDescent="0.25"/>
    <row r="28626" x14ac:dyDescent="0.25"/>
    <row r="28627" x14ac:dyDescent="0.25"/>
    <row r="28628" x14ac:dyDescent="0.25"/>
    <row r="28629" x14ac:dyDescent="0.25"/>
    <row r="28630" x14ac:dyDescent="0.25"/>
    <row r="28631" x14ac:dyDescent="0.25"/>
    <row r="28632" x14ac:dyDescent="0.25"/>
    <row r="28633" x14ac:dyDescent="0.25"/>
    <row r="28634" x14ac:dyDescent="0.25"/>
    <row r="28635" x14ac:dyDescent="0.25"/>
    <row r="28636" x14ac:dyDescent="0.25"/>
    <row r="28637" x14ac:dyDescent="0.25"/>
    <row r="28638" x14ac:dyDescent="0.25"/>
    <row r="28639" x14ac:dyDescent="0.25"/>
    <row r="28640" x14ac:dyDescent="0.25"/>
    <row r="28641" x14ac:dyDescent="0.25"/>
    <row r="28642" x14ac:dyDescent="0.25"/>
    <row r="28643" x14ac:dyDescent="0.25"/>
    <row r="28644" x14ac:dyDescent="0.25"/>
    <row r="28645" x14ac:dyDescent="0.25"/>
    <row r="28646" x14ac:dyDescent="0.25"/>
    <row r="28647" x14ac:dyDescent="0.25"/>
    <row r="28648" x14ac:dyDescent="0.25"/>
    <row r="28649" x14ac:dyDescent="0.25"/>
    <row r="28650" x14ac:dyDescent="0.25"/>
    <row r="28651" x14ac:dyDescent="0.25"/>
    <row r="28652" x14ac:dyDescent="0.25"/>
    <row r="28653" x14ac:dyDescent="0.25"/>
    <row r="28654" x14ac:dyDescent="0.25"/>
    <row r="28655" x14ac:dyDescent="0.25"/>
    <row r="28656" x14ac:dyDescent="0.25"/>
    <row r="28657" x14ac:dyDescent="0.25"/>
    <row r="28658" x14ac:dyDescent="0.25"/>
    <row r="28659" x14ac:dyDescent="0.25"/>
    <row r="28660" x14ac:dyDescent="0.25"/>
    <row r="28661" x14ac:dyDescent="0.25"/>
    <row r="28662" x14ac:dyDescent="0.25"/>
    <row r="28663" x14ac:dyDescent="0.25"/>
    <row r="28664" x14ac:dyDescent="0.25"/>
    <row r="28665" x14ac:dyDescent="0.25"/>
    <row r="28666" x14ac:dyDescent="0.25"/>
    <row r="28667" x14ac:dyDescent="0.25"/>
    <row r="28668" x14ac:dyDescent="0.25"/>
    <row r="28669" x14ac:dyDescent="0.25"/>
    <row r="28670" x14ac:dyDescent="0.25"/>
    <row r="28671" x14ac:dyDescent="0.25"/>
    <row r="28672" x14ac:dyDescent="0.25"/>
    <row r="28673" x14ac:dyDescent="0.25"/>
    <row r="28674" x14ac:dyDescent="0.25"/>
    <row r="28675" x14ac:dyDescent="0.25"/>
    <row r="28676" x14ac:dyDescent="0.25"/>
    <row r="28677" x14ac:dyDescent="0.25"/>
    <row r="28678" x14ac:dyDescent="0.25"/>
    <row r="28679" x14ac:dyDescent="0.25"/>
    <row r="28680" x14ac:dyDescent="0.25"/>
    <row r="28681" x14ac:dyDescent="0.25"/>
    <row r="28682" x14ac:dyDescent="0.25"/>
    <row r="28683" x14ac:dyDescent="0.25"/>
    <row r="28684" x14ac:dyDescent="0.25"/>
    <row r="28685" x14ac:dyDescent="0.25"/>
    <row r="28686" x14ac:dyDescent="0.25"/>
    <row r="28687" x14ac:dyDescent="0.25"/>
    <row r="28688" x14ac:dyDescent="0.25"/>
    <row r="28689" x14ac:dyDescent="0.25"/>
    <row r="28690" x14ac:dyDescent="0.25"/>
    <row r="28691" x14ac:dyDescent="0.25"/>
    <row r="28692" x14ac:dyDescent="0.25"/>
    <row r="28693" x14ac:dyDescent="0.25"/>
    <row r="28694" x14ac:dyDescent="0.25"/>
    <row r="28695" x14ac:dyDescent="0.25"/>
    <row r="28696" x14ac:dyDescent="0.25"/>
    <row r="28697" x14ac:dyDescent="0.25"/>
    <row r="28698" x14ac:dyDescent="0.25"/>
    <row r="28699" x14ac:dyDescent="0.25"/>
    <row r="28700" x14ac:dyDescent="0.25"/>
    <row r="28701" x14ac:dyDescent="0.25"/>
    <row r="28702" x14ac:dyDescent="0.25"/>
    <row r="28703" x14ac:dyDescent="0.25"/>
    <row r="28704" x14ac:dyDescent="0.25"/>
    <row r="28705" x14ac:dyDescent="0.25"/>
    <row r="28706" x14ac:dyDescent="0.25"/>
    <row r="28707" x14ac:dyDescent="0.25"/>
    <row r="28708" x14ac:dyDescent="0.25"/>
    <row r="28709" x14ac:dyDescent="0.25"/>
    <row r="28710" x14ac:dyDescent="0.25"/>
    <row r="28711" x14ac:dyDescent="0.25"/>
    <row r="28712" x14ac:dyDescent="0.25"/>
    <row r="28713" x14ac:dyDescent="0.25"/>
    <row r="28714" x14ac:dyDescent="0.25"/>
    <row r="28715" x14ac:dyDescent="0.25"/>
    <row r="28716" x14ac:dyDescent="0.25"/>
    <row r="28717" x14ac:dyDescent="0.25"/>
    <row r="28718" x14ac:dyDescent="0.25"/>
    <row r="28719" x14ac:dyDescent="0.25"/>
    <row r="28720" x14ac:dyDescent="0.25"/>
    <row r="28721" x14ac:dyDescent="0.25"/>
    <row r="28722" x14ac:dyDescent="0.25"/>
    <row r="28723" x14ac:dyDescent="0.25"/>
    <row r="28724" x14ac:dyDescent="0.25"/>
    <row r="28725" x14ac:dyDescent="0.25"/>
    <row r="28726" x14ac:dyDescent="0.25"/>
    <row r="28727" x14ac:dyDescent="0.25"/>
    <row r="28728" x14ac:dyDescent="0.25"/>
    <row r="28729" x14ac:dyDescent="0.25"/>
    <row r="28730" x14ac:dyDescent="0.25"/>
    <row r="28731" x14ac:dyDescent="0.25"/>
    <row r="28732" x14ac:dyDescent="0.25"/>
    <row r="28733" x14ac:dyDescent="0.25"/>
    <row r="28734" x14ac:dyDescent="0.25"/>
    <row r="28735" x14ac:dyDescent="0.25"/>
    <row r="28736" x14ac:dyDescent="0.25"/>
    <row r="28737" x14ac:dyDescent="0.25"/>
    <row r="28738" x14ac:dyDescent="0.25"/>
    <row r="28739" x14ac:dyDescent="0.25"/>
    <row r="28740" x14ac:dyDescent="0.25"/>
    <row r="28741" x14ac:dyDescent="0.25"/>
    <row r="28742" x14ac:dyDescent="0.25"/>
    <row r="28743" x14ac:dyDescent="0.25"/>
    <row r="28744" x14ac:dyDescent="0.25"/>
    <row r="28745" x14ac:dyDescent="0.25"/>
    <row r="28746" x14ac:dyDescent="0.25"/>
    <row r="28747" x14ac:dyDescent="0.25"/>
    <row r="28748" x14ac:dyDescent="0.25"/>
    <row r="28749" x14ac:dyDescent="0.25"/>
    <row r="28750" x14ac:dyDescent="0.25"/>
    <row r="28751" x14ac:dyDescent="0.25"/>
    <row r="28752" x14ac:dyDescent="0.25"/>
    <row r="28753" x14ac:dyDescent="0.25"/>
    <row r="28754" x14ac:dyDescent="0.25"/>
    <row r="28755" x14ac:dyDescent="0.25"/>
    <row r="28756" x14ac:dyDescent="0.25"/>
    <row r="28757" x14ac:dyDescent="0.25"/>
    <row r="28758" x14ac:dyDescent="0.25"/>
    <row r="28759" x14ac:dyDescent="0.25"/>
    <row r="28760" x14ac:dyDescent="0.25"/>
    <row r="28761" x14ac:dyDescent="0.25"/>
    <row r="28762" x14ac:dyDescent="0.25"/>
    <row r="28763" x14ac:dyDescent="0.25"/>
    <row r="28764" x14ac:dyDescent="0.25"/>
    <row r="28765" x14ac:dyDescent="0.25"/>
    <row r="28766" x14ac:dyDescent="0.25"/>
    <row r="28767" x14ac:dyDescent="0.25"/>
    <row r="28768" x14ac:dyDescent="0.25"/>
    <row r="28769" x14ac:dyDescent="0.25"/>
    <row r="28770" x14ac:dyDescent="0.25"/>
    <row r="28771" x14ac:dyDescent="0.25"/>
    <row r="28772" x14ac:dyDescent="0.25"/>
    <row r="28773" x14ac:dyDescent="0.25"/>
    <row r="28774" x14ac:dyDescent="0.25"/>
    <row r="28775" x14ac:dyDescent="0.25"/>
    <row r="28776" x14ac:dyDescent="0.25"/>
    <row r="28777" x14ac:dyDescent="0.25"/>
    <row r="28778" x14ac:dyDescent="0.25"/>
    <row r="28779" x14ac:dyDescent="0.25"/>
    <row r="28780" x14ac:dyDescent="0.25"/>
    <row r="28781" x14ac:dyDescent="0.25"/>
    <row r="28782" x14ac:dyDescent="0.25"/>
    <row r="28783" x14ac:dyDescent="0.25"/>
    <row r="28784" x14ac:dyDescent="0.25"/>
    <row r="28785" x14ac:dyDescent="0.25"/>
    <row r="28786" x14ac:dyDescent="0.25"/>
    <row r="28787" x14ac:dyDescent="0.25"/>
    <row r="28788" x14ac:dyDescent="0.25"/>
    <row r="28789" x14ac:dyDescent="0.25"/>
    <row r="28790" x14ac:dyDescent="0.25"/>
    <row r="28791" x14ac:dyDescent="0.25"/>
    <row r="28792" x14ac:dyDescent="0.25"/>
    <row r="28793" x14ac:dyDescent="0.25"/>
    <row r="28794" x14ac:dyDescent="0.25"/>
    <row r="28795" x14ac:dyDescent="0.25"/>
    <row r="28796" x14ac:dyDescent="0.25"/>
    <row r="28797" x14ac:dyDescent="0.25"/>
    <row r="28798" x14ac:dyDescent="0.25"/>
    <row r="28799" x14ac:dyDescent="0.25"/>
    <row r="28800" x14ac:dyDescent="0.25"/>
    <row r="28801" x14ac:dyDescent="0.25"/>
    <row r="28802" x14ac:dyDescent="0.25"/>
    <row r="28803" x14ac:dyDescent="0.25"/>
    <row r="28804" x14ac:dyDescent="0.25"/>
    <row r="28805" x14ac:dyDescent="0.25"/>
    <row r="28806" x14ac:dyDescent="0.25"/>
    <row r="28807" x14ac:dyDescent="0.25"/>
    <row r="28808" x14ac:dyDescent="0.25"/>
    <row r="28809" x14ac:dyDescent="0.25"/>
    <row r="28810" x14ac:dyDescent="0.25"/>
    <row r="28811" x14ac:dyDescent="0.25"/>
    <row r="28812" x14ac:dyDescent="0.25"/>
    <row r="28813" x14ac:dyDescent="0.25"/>
    <row r="28814" x14ac:dyDescent="0.25"/>
    <row r="28815" x14ac:dyDescent="0.25"/>
    <row r="28816" x14ac:dyDescent="0.25"/>
    <row r="28817" x14ac:dyDescent="0.25"/>
    <row r="28818" x14ac:dyDescent="0.25"/>
    <row r="28819" x14ac:dyDescent="0.25"/>
    <row r="28820" x14ac:dyDescent="0.25"/>
    <row r="28821" x14ac:dyDescent="0.25"/>
    <row r="28822" x14ac:dyDescent="0.25"/>
    <row r="28823" x14ac:dyDescent="0.25"/>
    <row r="28824" x14ac:dyDescent="0.25"/>
    <row r="28825" x14ac:dyDescent="0.25"/>
    <row r="28826" x14ac:dyDescent="0.25"/>
    <row r="28827" x14ac:dyDescent="0.25"/>
    <row r="28828" x14ac:dyDescent="0.25"/>
    <row r="28829" x14ac:dyDescent="0.25"/>
    <row r="28830" x14ac:dyDescent="0.25"/>
    <row r="28831" x14ac:dyDescent="0.25"/>
    <row r="28832" x14ac:dyDescent="0.25"/>
    <row r="28833" x14ac:dyDescent="0.25"/>
    <row r="28834" x14ac:dyDescent="0.25"/>
    <row r="28835" x14ac:dyDescent="0.25"/>
    <row r="28836" x14ac:dyDescent="0.25"/>
    <row r="28837" x14ac:dyDescent="0.25"/>
    <row r="28838" x14ac:dyDescent="0.25"/>
    <row r="28839" x14ac:dyDescent="0.25"/>
    <row r="28840" x14ac:dyDescent="0.25"/>
    <row r="28841" x14ac:dyDescent="0.25"/>
    <row r="28842" x14ac:dyDescent="0.25"/>
    <row r="28843" x14ac:dyDescent="0.25"/>
    <row r="28844" x14ac:dyDescent="0.25"/>
    <row r="28845" x14ac:dyDescent="0.25"/>
    <row r="28846" x14ac:dyDescent="0.25"/>
    <row r="28847" x14ac:dyDescent="0.25"/>
    <row r="28848" x14ac:dyDescent="0.25"/>
    <row r="28849" x14ac:dyDescent="0.25"/>
    <row r="28850" x14ac:dyDescent="0.25"/>
    <row r="28851" x14ac:dyDescent="0.25"/>
    <row r="28852" x14ac:dyDescent="0.25"/>
    <row r="28853" x14ac:dyDescent="0.25"/>
    <row r="28854" x14ac:dyDescent="0.25"/>
    <row r="28855" x14ac:dyDescent="0.25"/>
    <row r="28856" x14ac:dyDescent="0.25"/>
    <row r="28857" x14ac:dyDescent="0.25"/>
    <row r="28858" x14ac:dyDescent="0.25"/>
    <row r="28859" x14ac:dyDescent="0.25"/>
    <row r="28860" x14ac:dyDescent="0.25"/>
    <row r="28861" x14ac:dyDescent="0.25"/>
    <row r="28862" x14ac:dyDescent="0.25"/>
    <row r="28863" x14ac:dyDescent="0.25"/>
    <row r="28864" x14ac:dyDescent="0.25"/>
    <row r="28865" x14ac:dyDescent="0.25"/>
    <row r="28866" x14ac:dyDescent="0.25"/>
    <row r="28867" x14ac:dyDescent="0.25"/>
    <row r="28868" x14ac:dyDescent="0.25"/>
    <row r="28869" x14ac:dyDescent="0.25"/>
    <row r="28870" x14ac:dyDescent="0.25"/>
    <row r="28871" x14ac:dyDescent="0.25"/>
    <row r="28872" x14ac:dyDescent="0.25"/>
    <row r="28873" x14ac:dyDescent="0.25"/>
    <row r="28874" x14ac:dyDescent="0.25"/>
    <row r="28875" x14ac:dyDescent="0.25"/>
    <row r="28876" x14ac:dyDescent="0.25"/>
    <row r="28877" x14ac:dyDescent="0.25"/>
    <row r="28878" x14ac:dyDescent="0.25"/>
    <row r="28879" x14ac:dyDescent="0.25"/>
    <row r="28880" x14ac:dyDescent="0.25"/>
    <row r="28881" x14ac:dyDescent="0.25"/>
    <row r="28882" x14ac:dyDescent="0.25"/>
    <row r="28883" x14ac:dyDescent="0.25"/>
    <row r="28884" x14ac:dyDescent="0.25"/>
    <row r="28885" x14ac:dyDescent="0.25"/>
    <row r="28886" x14ac:dyDescent="0.25"/>
    <row r="28887" x14ac:dyDescent="0.25"/>
    <row r="28888" x14ac:dyDescent="0.25"/>
    <row r="28889" x14ac:dyDescent="0.25"/>
    <row r="28890" x14ac:dyDescent="0.25"/>
    <row r="28891" x14ac:dyDescent="0.25"/>
    <row r="28892" x14ac:dyDescent="0.25"/>
    <row r="28893" x14ac:dyDescent="0.25"/>
    <row r="28894" x14ac:dyDescent="0.25"/>
    <row r="28895" x14ac:dyDescent="0.25"/>
    <row r="28896" x14ac:dyDescent="0.25"/>
    <row r="28897" x14ac:dyDescent="0.25"/>
    <row r="28898" x14ac:dyDescent="0.25"/>
    <row r="28899" x14ac:dyDescent="0.25"/>
    <row r="28900" x14ac:dyDescent="0.25"/>
    <row r="28901" x14ac:dyDescent="0.25"/>
    <row r="28902" x14ac:dyDescent="0.25"/>
    <row r="28903" x14ac:dyDescent="0.25"/>
    <row r="28904" x14ac:dyDescent="0.25"/>
    <row r="28905" x14ac:dyDescent="0.25"/>
    <row r="28906" x14ac:dyDescent="0.25"/>
    <row r="28907" x14ac:dyDescent="0.25"/>
    <row r="28908" x14ac:dyDescent="0.25"/>
    <row r="28909" x14ac:dyDescent="0.25"/>
    <row r="28910" x14ac:dyDescent="0.25"/>
    <row r="28911" x14ac:dyDescent="0.25"/>
    <row r="28912" x14ac:dyDescent="0.25"/>
    <row r="28913" x14ac:dyDescent="0.25"/>
    <row r="28914" x14ac:dyDescent="0.25"/>
    <row r="28915" x14ac:dyDescent="0.25"/>
    <row r="28916" x14ac:dyDescent="0.25"/>
    <row r="28917" x14ac:dyDescent="0.25"/>
    <row r="28918" x14ac:dyDescent="0.25"/>
    <row r="28919" x14ac:dyDescent="0.25"/>
    <row r="28920" x14ac:dyDescent="0.25"/>
    <row r="28921" x14ac:dyDescent="0.25"/>
    <row r="28922" x14ac:dyDescent="0.25"/>
    <row r="28923" x14ac:dyDescent="0.25"/>
    <row r="28924" x14ac:dyDescent="0.25"/>
    <row r="28925" x14ac:dyDescent="0.25"/>
    <row r="28926" x14ac:dyDescent="0.25"/>
    <row r="28927" x14ac:dyDescent="0.25"/>
    <row r="28928" x14ac:dyDescent="0.25"/>
    <row r="28929" x14ac:dyDescent="0.25"/>
    <row r="28930" x14ac:dyDescent="0.25"/>
    <row r="28931" x14ac:dyDescent="0.25"/>
    <row r="28932" x14ac:dyDescent="0.25"/>
    <row r="28933" x14ac:dyDescent="0.25"/>
    <row r="28934" x14ac:dyDescent="0.25"/>
    <row r="28935" x14ac:dyDescent="0.25"/>
    <row r="28936" x14ac:dyDescent="0.25"/>
    <row r="28937" x14ac:dyDescent="0.25"/>
    <row r="28938" x14ac:dyDescent="0.25"/>
    <row r="28939" x14ac:dyDescent="0.25"/>
    <row r="28940" x14ac:dyDescent="0.25"/>
    <row r="28941" x14ac:dyDescent="0.25"/>
    <row r="28942" x14ac:dyDescent="0.25"/>
    <row r="28943" x14ac:dyDescent="0.25"/>
    <row r="28944" x14ac:dyDescent="0.25"/>
    <row r="28945" x14ac:dyDescent="0.25"/>
    <row r="28946" x14ac:dyDescent="0.25"/>
    <row r="28947" x14ac:dyDescent="0.25"/>
    <row r="28948" x14ac:dyDescent="0.25"/>
    <row r="28949" x14ac:dyDescent="0.25"/>
    <row r="28950" x14ac:dyDescent="0.25"/>
    <row r="28951" x14ac:dyDescent="0.25"/>
    <row r="28952" x14ac:dyDescent="0.25"/>
    <row r="28953" x14ac:dyDescent="0.25"/>
    <row r="28954" x14ac:dyDescent="0.25"/>
    <row r="28955" x14ac:dyDescent="0.25"/>
    <row r="28956" x14ac:dyDescent="0.25"/>
    <row r="28957" x14ac:dyDescent="0.25"/>
    <row r="28958" x14ac:dyDescent="0.25"/>
    <row r="28959" x14ac:dyDescent="0.25"/>
    <row r="28960" x14ac:dyDescent="0.25"/>
    <row r="28961" x14ac:dyDescent="0.25"/>
    <row r="28962" x14ac:dyDescent="0.25"/>
    <row r="28963" x14ac:dyDescent="0.25"/>
    <row r="28964" x14ac:dyDescent="0.25"/>
    <row r="28965" x14ac:dyDescent="0.25"/>
    <row r="28966" x14ac:dyDescent="0.25"/>
    <row r="28967" x14ac:dyDescent="0.25"/>
    <row r="28968" x14ac:dyDescent="0.25"/>
    <row r="28969" x14ac:dyDescent="0.25"/>
    <row r="28970" x14ac:dyDescent="0.25"/>
    <row r="28971" x14ac:dyDescent="0.25"/>
    <row r="28972" x14ac:dyDescent="0.25"/>
    <row r="28973" x14ac:dyDescent="0.25"/>
    <row r="28974" x14ac:dyDescent="0.25"/>
    <row r="28975" x14ac:dyDescent="0.25"/>
    <row r="28976" x14ac:dyDescent="0.25"/>
    <row r="28977" x14ac:dyDescent="0.25"/>
    <row r="28978" x14ac:dyDescent="0.25"/>
    <row r="28979" x14ac:dyDescent="0.25"/>
    <row r="28980" x14ac:dyDescent="0.25"/>
    <row r="28981" x14ac:dyDescent="0.25"/>
    <row r="28982" x14ac:dyDescent="0.25"/>
    <row r="28983" x14ac:dyDescent="0.25"/>
    <row r="28984" x14ac:dyDescent="0.25"/>
    <row r="28985" x14ac:dyDescent="0.25"/>
    <row r="28986" x14ac:dyDescent="0.25"/>
    <row r="28987" x14ac:dyDescent="0.25"/>
    <row r="28988" x14ac:dyDescent="0.25"/>
    <row r="28989" x14ac:dyDescent="0.25"/>
    <row r="28990" x14ac:dyDescent="0.25"/>
    <row r="28991" x14ac:dyDescent="0.25"/>
    <row r="28992" x14ac:dyDescent="0.25"/>
    <row r="28993" x14ac:dyDescent="0.25"/>
    <row r="28994" x14ac:dyDescent="0.25"/>
    <row r="28995" x14ac:dyDescent="0.25"/>
    <row r="28996" x14ac:dyDescent="0.25"/>
    <row r="28997" x14ac:dyDescent="0.25"/>
    <row r="28998" x14ac:dyDescent="0.25"/>
    <row r="28999" x14ac:dyDescent="0.25"/>
    <row r="29000" x14ac:dyDescent="0.25"/>
    <row r="29001" x14ac:dyDescent="0.25"/>
    <row r="29002" x14ac:dyDescent="0.25"/>
    <row r="29003" x14ac:dyDescent="0.25"/>
    <row r="29004" x14ac:dyDescent="0.25"/>
    <row r="29005" x14ac:dyDescent="0.25"/>
    <row r="29006" x14ac:dyDescent="0.25"/>
    <row r="29007" x14ac:dyDescent="0.25"/>
    <row r="29008" x14ac:dyDescent="0.25"/>
    <row r="29009" x14ac:dyDescent="0.25"/>
    <row r="29010" x14ac:dyDescent="0.25"/>
    <row r="29011" x14ac:dyDescent="0.25"/>
    <row r="29012" x14ac:dyDescent="0.25"/>
    <row r="29013" x14ac:dyDescent="0.25"/>
  </sheetData>
  <mergeCells count="83">
    <mergeCell ref="A3:I3"/>
    <mergeCell ref="A31:B31"/>
    <mergeCell ref="C31:H31"/>
    <mergeCell ref="A32:H32"/>
    <mergeCell ref="A14:M14"/>
    <mergeCell ref="F21:I21"/>
    <mergeCell ref="B20:E20"/>
    <mergeCell ref="J20:M20"/>
    <mergeCell ref="B18:E18"/>
    <mergeCell ref="B21:E21"/>
    <mergeCell ref="C29:H29"/>
    <mergeCell ref="A26:M26"/>
    <mergeCell ref="A12:B12"/>
    <mergeCell ref="A4:M4"/>
    <mergeCell ref="A5:M5"/>
    <mergeCell ref="C33:H33"/>
    <mergeCell ref="F20:I20"/>
    <mergeCell ref="J16:M16"/>
    <mergeCell ref="F16:I16"/>
    <mergeCell ref="A16:E16"/>
    <mergeCell ref="J18:M18"/>
    <mergeCell ref="J19:M19"/>
    <mergeCell ref="A17:E17"/>
    <mergeCell ref="F17:I17"/>
    <mergeCell ref="J21:M21"/>
    <mergeCell ref="F18:I19"/>
    <mergeCell ref="K51:M52"/>
    <mergeCell ref="H51:I52"/>
    <mergeCell ref="E51:F52"/>
    <mergeCell ref="A51:C52"/>
    <mergeCell ref="H53:I53"/>
    <mergeCell ref="K53:M53"/>
    <mergeCell ref="A53:C53"/>
    <mergeCell ref="E53:F53"/>
    <mergeCell ref="C41:H41"/>
    <mergeCell ref="C40:H40"/>
    <mergeCell ref="A38:B38"/>
    <mergeCell ref="A50:C50"/>
    <mergeCell ref="E50:F50"/>
    <mergeCell ref="H50:I50"/>
    <mergeCell ref="A45:H46"/>
    <mergeCell ref="A40:B40"/>
    <mergeCell ref="A44:B44"/>
    <mergeCell ref="C44:H44"/>
    <mergeCell ref="C43:H43"/>
    <mergeCell ref="C38:H38"/>
    <mergeCell ref="A47:N48"/>
    <mergeCell ref="A43:B43"/>
    <mergeCell ref="A41:B41"/>
    <mergeCell ref="K50:M50"/>
    <mergeCell ref="A1:N1"/>
    <mergeCell ref="C11:F11"/>
    <mergeCell ref="I11:M11"/>
    <mergeCell ref="C12:F12"/>
    <mergeCell ref="I12:M12"/>
    <mergeCell ref="G11:H11"/>
    <mergeCell ref="G12:H12"/>
    <mergeCell ref="A2:M2"/>
    <mergeCell ref="I10:K10"/>
    <mergeCell ref="A10:B10"/>
    <mergeCell ref="A7:M7"/>
    <mergeCell ref="A6:M6"/>
    <mergeCell ref="G10:H10"/>
    <mergeCell ref="A8:M8"/>
    <mergeCell ref="C10:F10"/>
    <mergeCell ref="A11:B11"/>
    <mergeCell ref="A22:F22"/>
    <mergeCell ref="A23:N23"/>
    <mergeCell ref="A24:M24"/>
    <mergeCell ref="J17:M17"/>
    <mergeCell ref="A27:B27"/>
    <mergeCell ref="B19:E19"/>
    <mergeCell ref="C27:H27"/>
    <mergeCell ref="A37:B37"/>
    <mergeCell ref="A36:B36"/>
    <mergeCell ref="A29:B29"/>
    <mergeCell ref="A30:H30"/>
    <mergeCell ref="A28:H28"/>
    <mergeCell ref="C37:H37"/>
    <mergeCell ref="C35:H35"/>
    <mergeCell ref="C36:H36"/>
    <mergeCell ref="A33:B33"/>
    <mergeCell ref="A35:B35"/>
  </mergeCells>
  <phoneticPr fontId="3" type="noConversion"/>
  <printOptions horizontalCentered="1" verticalCentered="1"/>
  <pageMargins left="0.25" right="0.25" top="0.2" bottom="0.2" header="0" footer="0"/>
  <pageSetup scale="5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88900</xdr:colOff>
                    <xdr:row>17</xdr:row>
                    <xdr:rowOff>19050</xdr:rowOff>
                  </from>
                  <to>
                    <xdr:col>0</xdr:col>
                    <xdr:colOff>533400</xdr:colOff>
                    <xdr:row>18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88900</xdr:colOff>
                    <xdr:row>18</xdr:row>
                    <xdr:rowOff>19050</xdr:rowOff>
                  </from>
                  <to>
                    <xdr:col>0</xdr:col>
                    <xdr:colOff>533400</xdr:colOff>
                    <xdr:row>19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88900</xdr:colOff>
                    <xdr:row>19</xdr:row>
                    <xdr:rowOff>19050</xdr:rowOff>
                  </from>
                  <to>
                    <xdr:col>0</xdr:col>
                    <xdr:colOff>533400</xdr:colOff>
                    <xdr:row>20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88900</xdr:colOff>
                    <xdr:row>20</xdr:row>
                    <xdr:rowOff>19050</xdr:rowOff>
                  </from>
                  <to>
                    <xdr:col>0</xdr:col>
                    <xdr:colOff>533400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8" name="Check Box 27">
              <controlPr defaultSize="0" autoFill="0" autoLine="0" autoPict="0">
                <anchor moveWithCells="1">
                  <from>
                    <xdr:col>5</xdr:col>
                    <xdr:colOff>546100</xdr:colOff>
                    <xdr:row>17</xdr:row>
                    <xdr:rowOff>12700</xdr:rowOff>
                  </from>
                  <to>
                    <xdr:col>6</xdr:col>
                    <xdr:colOff>12700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9" name="Check Box 29">
              <controlPr defaultSize="0" autoFill="0" autoLine="0" autoPict="0">
                <anchor moveWithCells="1">
                  <from>
                    <xdr:col>7</xdr:col>
                    <xdr:colOff>457200</xdr:colOff>
                    <xdr:row>16</xdr:row>
                    <xdr:rowOff>222250</xdr:rowOff>
                  </from>
                  <to>
                    <xdr:col>7</xdr:col>
                    <xdr:colOff>762000</xdr:colOff>
                    <xdr:row>17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0" name="Check Box 36">
              <controlPr defaultSize="0" autoFill="0" autoLine="0" autoPict="0">
                <anchor moveWithCells="1">
                  <from>
                    <xdr:col>5</xdr:col>
                    <xdr:colOff>165100</xdr:colOff>
                    <xdr:row>18</xdr:row>
                    <xdr:rowOff>69850</xdr:rowOff>
                  </from>
                  <to>
                    <xdr:col>5</xdr:col>
                    <xdr:colOff>469900</xdr:colOff>
                    <xdr:row>18</xdr:row>
                    <xdr:rowOff>336550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ustom Document" ma:contentTypeID="0x01010064C40079DDC0DA4C8E982A17224F9C250078A15DBC1EA1DB4CB5E8626948A72224" ma:contentTypeVersion="22" ma:contentTypeDescription="Create a new document." ma:contentTypeScope="" ma:versionID="93a66e136823d4486dfe7d70cf1501c0">
  <xsd:schema xmlns:xsd="http://www.w3.org/2001/XMLSchema" xmlns:xs="http://www.w3.org/2001/XMLSchema" xmlns:p="http://schemas.microsoft.com/office/2006/metadata/properties" xmlns:ns2="6e92426b-fc2b-412f-b8db-009b8d64f63d" xmlns:ns3="5d814369-b9db-4efb-a635-54e5db9b51f1" targetNamespace="http://schemas.microsoft.com/office/2006/metadata/properties" ma:root="true" ma:fieldsID="d640dddc6d6d3e4191ffcbe0e88881dd" ns2:_="" ns3:_="">
    <xsd:import namespace="6e92426b-fc2b-412f-b8db-009b8d64f63d"/>
    <xsd:import namespace="5d814369-b9db-4efb-a635-54e5db9b51f1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DocumentDescription" minOccurs="0"/>
                <xsd:element ref="ns2:DocumentLanguage" minOccurs="0"/>
                <xsd:element ref="ns2:Audience1" minOccurs="0"/>
                <xsd:element ref="ns2:HideDocument" minOccurs="0"/>
                <xsd:element ref="ns3:Microsite_x0020_Document" minOccurs="0"/>
                <xsd:element ref="ns3:Actions" minOccurs="0"/>
                <xsd:element ref="ns2:d54dd449c2c54af89444c3906a20b699" minOccurs="0"/>
                <xsd:element ref="ns2:TaxCatchAllLabel" minOccurs="0"/>
                <xsd:element ref="ns2:k05366dfea714127ab8826af69afb524" minOccurs="0"/>
                <xsd:element ref="ns2:_dlc_DocId" minOccurs="0"/>
                <xsd:element ref="ns2:_dlc_DocIdUrl" minOccurs="0"/>
                <xsd:element ref="ns2:_dlc_DocIdPersistId" minOccurs="0"/>
                <xsd:element ref="ns2:pcf28689761b43b38b589cabd7b30624" minOccurs="0"/>
                <xsd:element ref="ns2:hca6424b45d24f1ab8dada86dcb7a0d7" minOccurs="0"/>
                <xsd:element ref="ns3:pe3d8b6ea6634cf68e9d522198f488ec" minOccurs="0"/>
                <xsd:element ref="ns3:lf935340784b4b148875623ec48b666f" minOccurs="0"/>
                <xsd:element ref="ns3:b037cdbb674749148ed92d9d3c966d3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2426b-fc2b-412f-b8db-009b8d64f63d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6b5c3850-9fa2-4f45-8980-a6392e22d266}" ma:internalName="TaxCatchAll" ma:readOnly="false" ma:showField="CatchAllData" ma:web="6e92426b-fc2b-412f-b8db-009b8d64f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Description" ma:index="10" nillable="true" ma:displayName="Resource Description" ma:internalName="DocumentDescription" ma:readOnly="false">
      <xsd:simpleType>
        <xsd:restriction base="dms:Note">
          <xsd:maxLength value="255"/>
        </xsd:restriction>
      </xsd:simpleType>
    </xsd:element>
    <xsd:element name="DocumentLanguage" ma:index="11" nillable="true" ma:displayName="Resource Language" ma:format="Dropdown" ma:internalName="DocumentLanguage" ma:readOnly="false">
      <xsd:simpleType>
        <xsd:restriction base="dms:Choice">
          <xsd:enumeration value="Arabic"/>
          <xsd:enumeration value="Chinese (Simplified)"/>
          <xsd:enumeration value="Chinese (Traditional)"/>
          <xsd:enumeration value="English"/>
          <xsd:enumeration value="French"/>
          <xsd:enumeration value="Punjabi"/>
          <xsd:enumeration value="Spanish"/>
          <xsd:enumeration value="Russian"/>
          <xsd:enumeration value="Vietnamese"/>
        </xsd:restriction>
      </xsd:simpleType>
    </xsd:element>
    <xsd:element name="Audience1" ma:index="12" nillable="true" ma:displayName="Audience" ma:internalName="Audience1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ealth Professionals"/>
                    <xsd:enumeration value="Patients and Families"/>
                    <xsd:enumeration value="Physicians"/>
                    <xsd:enumeration value="Researchers"/>
                  </xsd:restriction>
                </xsd:simpleType>
              </xsd:element>
            </xsd:sequence>
          </xsd:extension>
        </xsd:complexContent>
      </xsd:complexType>
    </xsd:element>
    <xsd:element name="HideDocument" ma:index="15" nillable="true" ma:displayName="HideDocument" ma:default="1" ma:internalName="HideDocument" ma:readOnly="false">
      <xsd:simpleType>
        <xsd:restriction base="dms:Boolean"/>
      </xsd:simpleType>
    </xsd:element>
    <xsd:element name="d54dd449c2c54af89444c3906a20b699" ma:index="21" nillable="true" ma:displayName="Resource Category_0" ma:hidden="true" ma:internalName="d54dd449c2c54af89444c3906a20b699" ma:readOnly="false">
      <xsd:simpleType>
        <xsd:restriction base="dms:Note"/>
      </xsd:simpleType>
    </xsd:element>
    <xsd:element name="TaxCatchAllLabel" ma:index="22" nillable="true" ma:displayName="Taxonomy Catch All Column1" ma:hidden="true" ma:list="{6b5c3850-9fa2-4f45-8980-a6392e22d266}" ma:internalName="TaxCatchAllLabel" ma:readOnly="true" ma:showField="CatchAllDataLabel" ma:web="6e92426b-fc2b-412f-b8db-009b8d64f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05366dfea714127ab8826af69afb524" ma:index="23" nillable="true" ma:taxonomy="true" ma:internalName="k05366dfea714127ab8826af69afb524" ma:taxonomyFieldName="ResourceType" ma:displayName="ResourceType" ma:readOnly="false" ma:fieldId="{405366df-ea71-4127-ab88-26af69afb524}" ma:taxonomyMulti="true" ma:sspId="1def2781-2624-4e61-a87a-b7ad326f7864" ma:termSetId="b9545f81-9ece-4274-a927-bb8891c9480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pcf28689761b43b38b589cabd7b30624" ma:index="27" nillable="true" ma:taxonomy="true" ma:internalName="pcf28689761b43b38b589cabd7b30624" ma:taxonomyFieldName="ResourceAudience" ma:displayName="ResourceAudience" ma:readOnly="false" ma:fieldId="{9cf28689-761b-43b3-8b58-9cabd7b30624}" ma:taxonomyMulti="true" ma:sspId="1def2781-2624-4e61-a87a-b7ad326f7864" ma:termSetId="52021694-c89d-4faa-acc3-f24f1b92f9b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hca6424b45d24f1ab8dada86dcb7a0d7" ma:index="28" nillable="true" ma:taxonomy="true" ma:internalName="hca6424b45d24f1ab8dada86dcb7a0d7" ma:taxonomyFieldName="ResourceTopic" ma:displayName="ResourceTopic" ma:readOnly="false" ma:fieldId="{1ca6424b-45d2-4f1a-b8da-da86dcb7a0d7}" ma:taxonomyMulti="true" ma:sspId="1def2781-2624-4e61-a87a-b7ad326f7864" ma:termSetId="c63bc194-038e-4a7f-8bfe-996bac98da82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14369-b9db-4efb-a635-54e5db9b51f1" elementFormDefault="qualified">
    <xsd:import namespace="http://schemas.microsoft.com/office/2006/documentManagement/types"/>
    <xsd:import namespace="http://schemas.microsoft.com/office/infopath/2007/PartnerControls"/>
    <xsd:element name="Microsite_x0020_Document" ma:index="16" nillable="true" ma:displayName="Microsite Document" ma:default="0" ma:description="Is this document used within the BC Kidney days microsite. Choosing yes, makes it unavailable on the regular site." ma:internalName="Microsite_x0020_Document" ma:readOnly="false">
      <xsd:simpleType>
        <xsd:restriction base="dms:Boolean"/>
      </xsd:simpleType>
    </xsd:element>
    <xsd:element name="Actions" ma:index="20" nillable="true" ma:displayName="Actions" ma:format="Dropdown" ma:internalName="Actions" ma:readOnly="false">
      <xsd:simpleType>
        <xsd:restriction base="dms:Choice">
          <xsd:enumeration value="For Review"/>
          <xsd:enumeration value="Old Conference"/>
          <xsd:enumeration value="To Remove"/>
          <xsd:enumeration value="Current File"/>
          <xsd:enumeration value="Name Change Required"/>
          <xsd:enumeration value="Pre-2015"/>
        </xsd:restriction>
      </xsd:simpleType>
    </xsd:element>
    <xsd:element name="pe3d8b6ea6634cf68e9d522198f488ec" ma:index="29" nillable="true" ma:taxonomy="true" ma:internalName="pe3d8b6ea6634cf68e9d522198f488ec" ma:taxonomyFieldName="Topics" ma:displayName="Topics" ma:readOnly="false" ma:fieldId="{9e3d8b6e-a663-4cf6-8e9d-522198f488ec}" ma:taxonomyMulti="true" ma:sspId="1def2781-2624-4e61-a87a-b7ad326f7864" ma:termSetId="ebcc7016-77dc-46f7-8624-1e05abedbb1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f935340784b4b148875623ec48b666f" ma:index="30" nillable="true" ma:taxonomy="true" ma:internalName="lf935340784b4b148875623ec48b666f" ma:taxonomyFieldName="Services" ma:displayName="Services" ma:readOnly="false" ma:fieldId="{5f935340-784b-4b14-8875-623ec48b666f}" ma:taxonomyMulti="true" ma:sspId="1def2781-2624-4e61-a87a-b7ad326f7864" ma:termSetId="1bbb84d9-7c48-42ef-95f3-1cbe51eef8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037cdbb674749148ed92d9d3c966d34" ma:index="31" nillable="true" ma:taxonomy="true" ma:internalName="b037cdbb674749148ed92d9d3c966d34" ma:taxonomyFieldName="Document_x0020_Type" ma:displayName="Document Type" ma:readOnly="false" ma:fieldId="{b037cdbb-6747-4914-8ed9-2d9d3c966d34}" ma:taxonomyMulti="true" ma:sspId="1def2781-2624-4e61-a87a-b7ad326f7864" ma:termSetId="636c6f54-a161-490a-8a88-9d71232ed31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92426b-fc2b-412f-b8db-009b8d64f63d">
      <Value>85</Value>
      <Value>57</Value>
    </TaxCatchAll>
    <lf935340784b4b148875623ec48b666f xmlns="5d814369-b9db-4efb-a635-54e5db9b51f1">
      <Terms xmlns="http://schemas.microsoft.com/office/infopath/2007/PartnerControls"/>
    </lf935340784b4b148875623ec48b666f>
    <hca6424b45d24f1ab8dada86dcb7a0d7 xmlns="6e92426b-fc2b-412f-b8db-009b8d64f63d">
      <Terms xmlns="http://schemas.microsoft.com/office/infopath/2007/PartnerControls"/>
    </hca6424b45d24f1ab8dada86dcb7a0d7>
    <DocumentDescription xmlns="6e92426b-fc2b-412f-b8db-009b8d64f63d" xsi:nil="true"/>
    <Microsite_x0020_Document xmlns="5d814369-b9db-4efb-a635-54e5db9b51f1">false</Microsite_x0020_Document>
    <pcf28689761b43b38b589cabd7b30624 xmlns="6e92426b-fc2b-412f-b8db-009b8d64f63d">
      <Terms xmlns="http://schemas.microsoft.com/office/infopath/2007/PartnerControls"/>
    </pcf28689761b43b38b589cabd7b30624>
    <k05366dfea714127ab8826af69afb524 xmlns="6e92426b-fc2b-412f-b8db-009b8d64f63d">
      <Terms xmlns="http://schemas.microsoft.com/office/infopath/2007/PartnerControls"/>
    </k05366dfea714127ab8826af69afb524>
    <_dlc_DocIdPersistId xmlns="6e92426b-fc2b-412f-b8db-009b8d64f63d" xsi:nil="true"/>
    <pe3d8b6ea6634cf68e9d522198f488ec xmlns="5d814369-b9db-4efb-a635-54e5db9b51f1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Expense</TermName>
          <TermId xmlns="http://schemas.microsoft.com/office/infopath/2007/PartnerControls">423e90e7-89ab-4f1e-aedd-7cde6d3fa76f</TermId>
        </TermInfo>
      </Terms>
    </pe3d8b6ea6634cf68e9d522198f488ec>
    <DocumentLanguage xmlns="6e92426b-fc2b-412f-b8db-009b8d64f63d" xsi:nil="true"/>
    <b037cdbb674749148ed92d9d3c966d34 xmlns="5d814369-b9db-4efb-a635-54e5db9b51f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Forms</TermName>
          <TermId xmlns="http://schemas.microsoft.com/office/infopath/2007/PartnerControls">62122fd0-a6d4-49cb-94ba-e1529dffb036</TermId>
        </TermInfo>
      </Terms>
    </b037cdbb674749148ed92d9d3c966d34>
    <Audience1 xmlns="6e92426b-fc2b-412f-b8db-009b8d64f63d">
      <Value>Health Professionals</Value>
    </Audience1>
    <Actions xmlns="5d814369-b9db-4efb-a635-54e5db9b51f1">Current File</Actions>
    <d54dd449c2c54af89444c3906a20b699 xmlns="6e92426b-fc2b-412f-b8db-009b8d64f63d" xsi:nil="true"/>
    <HideDocument xmlns="6e92426b-fc2b-412f-b8db-009b8d64f63d">true</HideDocument>
    <_dlc_DocId xmlns="6e92426b-fc2b-412f-b8db-009b8d64f63d">3M246UWT2N5Z-813898096-1995</_dlc_DocId>
    <_dlc_DocIdUrl xmlns="6e92426b-fc2b-412f-b8db-009b8d64f63d">
      <Url>https://edit-bcpra.phsa.ca/resource-gallery/_layouts/15/DocIdRedir.aspx?ID=3M246UWT2N5Z-813898096-1995</Url>
      <Description>3M246UWT2N5Z-813898096-1995</Description>
    </_dlc_DocIdUrl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EF9247F3-C672-46B4-B823-C5FB83832F78}"/>
</file>

<file path=customXml/itemProps2.xml><?xml version="1.0" encoding="utf-8"?>
<ds:datastoreItem xmlns:ds="http://schemas.openxmlformats.org/officeDocument/2006/customXml" ds:itemID="{43430FEE-E73A-4512-8223-D084CA5C3A25}"/>
</file>

<file path=customXml/itemProps3.xml><?xml version="1.0" encoding="utf-8"?>
<ds:datastoreItem xmlns:ds="http://schemas.openxmlformats.org/officeDocument/2006/customXml" ds:itemID="{664AEED7-C4F2-4B03-B4F9-D943C0E6939D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6f2da500-bbef-439e-ac2c-8ccac726ef38"/>
    <ds:schemaRef ds:uri="http://schemas.microsoft.com/office/2006/metadata/properties"/>
    <ds:schemaRef ds:uri="de44a5dd-00af-47aa-a47a-44ca0283a1c3"/>
    <ds:schemaRef ds:uri="http://purl.org/dc/elements/1.1/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DBFABCA-F372-47D1-B08B-9400575BDF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BCR</vt:lpstr>
      <vt:lpstr>BCR!Print_Area</vt:lpstr>
    </vt:vector>
  </TitlesOfParts>
  <Manager/>
  <Company>PHSABC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PHSABC</dc:creator>
  <cp:keywords/>
  <dc:description/>
  <cp:lastModifiedBy>Bernshtein, Victoriya [BCR]</cp:lastModifiedBy>
  <cp:revision/>
  <dcterms:created xsi:type="dcterms:W3CDTF">2009-04-30T00:06:21Z</dcterms:created>
  <dcterms:modified xsi:type="dcterms:W3CDTF">2026-08-12T17:52:53Z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ContentTypeId">
    <vt:lpwstr>0x01010064C40079DDC0DA4C8E982A17224F9C250078A15DBC1EA1DB4CB5E8626948A72224</vt:lpwstr>
  </property>
  <property fmtid="{D5CDD505-2E9C-101B-9397-08002B2CF9AE}" pid="5" name="MediaServiceImageTags">
    <vt:lpwstr/>
  </property>
  <property fmtid="{D5CDD505-2E9C-101B-9397-08002B2CF9AE}" pid="6" name="_dlc_DocIdItemGuid">
    <vt:lpwstr>6de7c504-400e-4e1f-92fd-a3e08917fdba</vt:lpwstr>
  </property>
  <property fmtid="{D5CDD505-2E9C-101B-9397-08002B2CF9AE}" pid="7" name="ResourceType">
    <vt:lpwstr/>
  </property>
  <property fmtid="{D5CDD505-2E9C-101B-9397-08002B2CF9AE}" pid="8" name="ResourceTopic">
    <vt:lpwstr/>
  </property>
  <property fmtid="{D5CDD505-2E9C-101B-9397-08002B2CF9AE}" pid="9" name="Services">
    <vt:lpwstr/>
  </property>
  <property fmtid="{D5CDD505-2E9C-101B-9397-08002B2CF9AE}" pid="10" name="ResourceAudience">
    <vt:lpwstr/>
  </property>
  <property fmtid="{D5CDD505-2E9C-101B-9397-08002B2CF9AE}" pid="11" name="Topics">
    <vt:lpwstr>85;#Expense|423e90e7-89ab-4f1e-aedd-7cde6d3fa76f</vt:lpwstr>
  </property>
  <property fmtid="{D5CDD505-2E9C-101B-9397-08002B2CF9AE}" pid="12" name="Document Type">
    <vt:lpwstr>57;#Forms|62122fd0-a6d4-49cb-94ba-e1529dffb036</vt:lpwstr>
  </property>
</Properties>
</file>